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Users/Comunicaciones/Desktop/"/>
    </mc:Choice>
  </mc:AlternateContent>
  <bookViews>
    <workbookView xWindow="20" yWindow="460" windowWidth="38400" windowHeight="20140"/>
  </bookViews>
  <sheets>
    <sheet name="Calendario Actividades Anuales" sheetId="5" r:id="rId1"/>
    <sheet name="Protocolo Jornadas" sheetId="2" r:id="rId2"/>
    <sheet name="Protocolo Corrida Familiar" sheetId="3" r:id="rId3"/>
    <sheet name="Protocolo FIESTA ANIVERSARIO" sheetId="1" r:id="rId4"/>
    <sheet name="Protocolo Fiestas Patrias" sheetId="4" r:id="rId5"/>
    <sheet name="Protocolo Fiesta Navidad" sheetId="6" r:id="rId6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8" i="6" l="1"/>
  <c r="D38" i="6"/>
  <c r="G44" i="2"/>
  <c r="E34" i="2"/>
  <c r="F45" i="4"/>
  <c r="D35" i="4"/>
  <c r="G45" i="3"/>
  <c r="E35" i="3"/>
  <c r="G44" i="1"/>
</calcChain>
</file>

<file path=xl/comments1.xml><?xml version="1.0" encoding="utf-8"?>
<comments xmlns="http://schemas.openxmlformats.org/spreadsheetml/2006/main">
  <authors>
    <author>Usuario de Microsoft Office</author>
  </authors>
  <commentList>
    <comment ref="C21" authorId="0">
      <text>
        <r>
          <rPr>
            <b/>
            <sz val="10"/>
            <color indexed="81"/>
            <rFont val="Calibri"/>
            <family val="2"/>
          </rPr>
          <t xml:space="preserve">Árboles de Navidad (compra de adornos), Navidad con Sentido, solicitud de cartas al correo, etc)
</t>
        </r>
      </text>
    </comment>
  </commentList>
</comments>
</file>

<file path=xl/sharedStrings.xml><?xml version="1.0" encoding="utf-8"?>
<sst xmlns="http://schemas.openxmlformats.org/spreadsheetml/2006/main" count="607" uniqueCount="247">
  <si>
    <t>FECHA</t>
  </si>
  <si>
    <t>Protocolo de Actividades</t>
  </si>
  <si>
    <t>ACTIVIDAD</t>
  </si>
  <si>
    <t>Codigo Actividad</t>
  </si>
  <si>
    <t>Nombre Actividad</t>
  </si>
  <si>
    <t>:</t>
  </si>
  <si>
    <t>ANIVERSARIO 2019</t>
  </si>
  <si>
    <t>Fecha Realización</t>
  </si>
  <si>
    <t>27 de abril de 2019</t>
  </si>
  <si>
    <t>Tiempo  preparación</t>
  </si>
  <si>
    <t>Tiempo de Duración</t>
  </si>
  <si>
    <t>Semana del 23 al 27 de abril</t>
  </si>
  <si>
    <t>Salon de Eventos, instalaciones de la empresa (plataformas, patio posterior, cafetería, casa 170,etc.)</t>
  </si>
  <si>
    <t xml:space="preserve">Semana Aniversario,juegos (BASES), reuniones con proveedores, degustaciones, solicitud de delegados y reuniones de coordinacion, coordinacion con la operación para decoración y actividades. </t>
  </si>
  <si>
    <t>OBJETIVOS</t>
  </si>
  <si>
    <t>OBJETIVO GENERAL</t>
  </si>
  <si>
    <t>Objetivos Específicos</t>
  </si>
  <si>
    <t>LOGISTICA</t>
  </si>
  <si>
    <t>Responsables</t>
  </si>
  <si>
    <t>Actividades</t>
  </si>
  <si>
    <t xml:space="preserve">Nombre </t>
  </si>
  <si>
    <t>ROL</t>
  </si>
  <si>
    <t>Produccion</t>
  </si>
  <si>
    <t xml:space="preserve">Contacto, Cotizaciones, ver detalles Show (momentos), programa fiesta, iniciar proceso de compras. </t>
  </si>
  <si>
    <t>Banquetería</t>
  </si>
  <si>
    <t>Contacto, Cotizaciones, detalles de menu y ornamentación local, opciones, etc. Iniciar proceso de Compras</t>
  </si>
  <si>
    <t>Actividades Semana</t>
  </si>
  <si>
    <t>EQUIPO</t>
  </si>
  <si>
    <t xml:space="preserve">Traslado </t>
  </si>
  <si>
    <t>Contacto, solicitar PPTO, iniciar proceso de compra</t>
  </si>
  <si>
    <t>Video-Fotos</t>
  </si>
  <si>
    <t>DISEÑOS</t>
  </si>
  <si>
    <t xml:space="preserve">Diseñar imagen Actividad: Logos, Afiches, invitaciones, entradas VIDEOS para TV (promoción). </t>
  </si>
  <si>
    <t>FINANZAS</t>
  </si>
  <si>
    <t>Revisión del PPTO; procesos de compras, firmas, etc.</t>
  </si>
  <si>
    <t>CONTROL DE ACCESO ( SISTEMA)</t>
  </si>
  <si>
    <t>Creación sistema, gestión de entrega y control del acceso a evento (reportería Final),</t>
  </si>
  <si>
    <t>Proceso de Compras</t>
  </si>
  <si>
    <t>Presupuesto TOTAL Proyecto</t>
  </si>
  <si>
    <t>Responsable proceso</t>
  </si>
  <si>
    <t>Detalle del presupuesto</t>
  </si>
  <si>
    <t>Actividad</t>
  </si>
  <si>
    <t>MONTO $</t>
  </si>
  <si>
    <t>Actividades y Premios</t>
  </si>
  <si>
    <t>Sorteo y Video-Fotos</t>
  </si>
  <si>
    <t>Fondo a Rendir, sorteos</t>
  </si>
  <si>
    <t>TOTAL PROYECTO</t>
  </si>
  <si>
    <t>Quién Autoriza</t>
  </si>
  <si>
    <t>Proveedores</t>
  </si>
  <si>
    <t>Declaración</t>
  </si>
  <si>
    <t>TODOS</t>
  </si>
  <si>
    <t>Acta de Adjudicación</t>
  </si>
  <si>
    <t>Cotizaciones</t>
  </si>
  <si>
    <t>Fecha de Pago</t>
  </si>
  <si>
    <t>Jueves o viernes de cada semana (se debe entregar documentos a más tardar un lunes para que sea pagado en los días señalados)</t>
  </si>
  <si>
    <t>SOLO MONTOS MAYORES A $1.000.0000 (FIRMADA POR DOS GERENTES)</t>
  </si>
  <si>
    <t>Tiempo de Ajuste</t>
  </si>
  <si>
    <t>3 semanas antes de las realización del evento</t>
  </si>
  <si>
    <t>Propuesta lugar Realización</t>
  </si>
  <si>
    <t>Propuesta de Actividades</t>
  </si>
  <si>
    <t>3 meses</t>
  </si>
  <si>
    <t>3 meses antes</t>
  </si>
  <si>
    <t>Solicitar Delegados, reuniones, generar Bases concursos, material, etc., iniciar procesos:Fondos a rendir, proceso de compra, etc.</t>
  </si>
  <si>
    <t>Traslado a Centro de Eventos</t>
  </si>
  <si>
    <t>Productora, + 2 encargados</t>
  </si>
  <si>
    <t>BANQUETERA, + 2 Encargados</t>
  </si>
  <si>
    <t>1 Encargado</t>
  </si>
  <si>
    <t>FOTOGRAFO  + 1 encargado</t>
  </si>
  <si>
    <t xml:space="preserve">Entradas, Seguridad, control de acceso, </t>
  </si>
  <si>
    <t>Creación de PPT, Videos Saludos, Tarjetas animador,</t>
  </si>
  <si>
    <t>CREACION DE PPT, VIDEO SALUDOS, TARJETAS ANIMADOR (CON GUION)</t>
  </si>
  <si>
    <t>ELIZABETH VILLANUEVA</t>
  </si>
  <si>
    <t xml:space="preserve">PRODUCTORA, BANQUETERA, FOTOGRAFIA. BUSES, IMPRENTA, ETC </t>
  </si>
  <si>
    <t>DOS GERENTES (FIRMA)</t>
  </si>
  <si>
    <t>tres Cotizaciones minimas (SI ES PROVEEDOR DE CONVENIO, SOLO SE PRESENTA 1)</t>
  </si>
  <si>
    <t>CHECK</t>
  </si>
  <si>
    <t>JORN 001</t>
  </si>
  <si>
    <t>1ª Jornada Lineamientos Estratégiicos</t>
  </si>
  <si>
    <t>Segunda Quincena de Enero de cada año</t>
  </si>
  <si>
    <t>2 Semanas antes de la realización de la Jornada</t>
  </si>
  <si>
    <t>un dia</t>
  </si>
  <si>
    <t>Salon de Eventos</t>
  </si>
  <si>
    <t>Charla con invitado, Coffee Break, Actividades recreativas, Cena finalización</t>
  </si>
  <si>
    <t>Salón + 2 encargados</t>
  </si>
  <si>
    <t>Banquetería (generalmente es el mismo centro de eventos que ofrece el servicio) Coffee Break, Cena</t>
  </si>
  <si>
    <t>Regalos Corporativos</t>
  </si>
  <si>
    <t xml:space="preserve">Contacto, Cotizaciones, ver detalles (programa) iniciar proceso de compras. </t>
  </si>
  <si>
    <t>Actividades Recreacionales</t>
  </si>
  <si>
    <t>Contacto con transfer e iniciar proceso de pago</t>
  </si>
  <si>
    <t>Busqueda, implementación, compra de material para la actividad.</t>
  </si>
  <si>
    <t xml:space="preserve">Amplificación </t>
  </si>
  <si>
    <t>Presentación (PPT Y DATA SHOW)</t>
  </si>
  <si>
    <t>2 Encargados</t>
  </si>
  <si>
    <t>Llevar, instalar y desinstalar amplificación empresa para la presentación y posterior cena</t>
  </si>
  <si>
    <t>Creación(cuando se requiera), preparación, y visualización de PPT de los expositores.</t>
  </si>
  <si>
    <t>Mobiliario para entrega de Regalos y programas</t>
  </si>
  <si>
    <t>Contacto con salon de eventos para consultar la existencia de mobiliario adecuado para la entrega de regalos y programas.</t>
  </si>
  <si>
    <t>Salon de Eventos y Banquetería</t>
  </si>
  <si>
    <t>Regalos corporarivos</t>
  </si>
  <si>
    <t>Partiicipantes</t>
  </si>
  <si>
    <t>Fondos a rendir</t>
  </si>
  <si>
    <t>1 mes y medio antes</t>
  </si>
  <si>
    <t>Speaker</t>
  </si>
  <si>
    <t>Contacto e inicio de proceso de compra</t>
  </si>
  <si>
    <t>Presentación de los Lineamientos Corporativos para el año en Curso(1ª Jornada) y revisión de avances de lo planificado (2ª Jornada)</t>
  </si>
  <si>
    <t>Salón de Eventos, Empresa de Regalos Corporativos, Speaker</t>
  </si>
  <si>
    <t xml:space="preserve">Corrida Familiar BEC24H </t>
  </si>
  <si>
    <t>CORR 001</t>
  </si>
  <si>
    <t>Segunda o tercera Semana de marzo de Cada Año</t>
  </si>
  <si>
    <t>Una mañana</t>
  </si>
  <si>
    <t>Cirtcuito Lota Patrimonial Lota Alto.</t>
  </si>
  <si>
    <t>Corrida en todas sus versiones (3,5, 10 K), Zumba, Stand Municipales, Masajes, Agua, ACHS, Artesanos Comuna.</t>
  </si>
  <si>
    <t>Realización de la Corrida Familiar BEC24H en todas sus versiones 3,5 y 10 K</t>
  </si>
  <si>
    <t>Incluir a la familia BEC24H y a todos los participantes en la vida sana a través del deporte y recorrer el circuito patrimonial de Lota.</t>
  </si>
  <si>
    <t>Poleras</t>
  </si>
  <si>
    <t>Chip</t>
  </si>
  <si>
    <t>Dron y Fotografía</t>
  </si>
  <si>
    <t>Puntos de Hidratación</t>
  </si>
  <si>
    <t>Frutas</t>
  </si>
  <si>
    <t>Empresa + 1 encargado</t>
  </si>
  <si>
    <t xml:space="preserve">Contacto, Cotizaciones,  iniciar proceso de compras. </t>
  </si>
  <si>
    <t>Contacto con proveedor, coordinación e iniciar proceso de compras</t>
  </si>
  <si>
    <t>Coordinación y gestión de traslado a los puntos de hidratación con transfer</t>
  </si>
  <si>
    <t xml:space="preserve">Contacto, cotizaciones,  iniciar proceso de compras. </t>
  </si>
  <si>
    <t>Animador</t>
  </si>
  <si>
    <t>Contactar y coordinar con animador (externo o interno).</t>
  </si>
  <si>
    <t>Guardarropía</t>
  </si>
  <si>
    <t>Implementación de guardarropía para los participantes</t>
  </si>
  <si>
    <t>Entrega de KIT</t>
  </si>
  <si>
    <t>Inscripción participantes</t>
  </si>
  <si>
    <t xml:space="preserve">Se realiza inscripción de los participantes vía web. </t>
  </si>
  <si>
    <t xml:space="preserve">EQUIPO </t>
  </si>
  <si>
    <t>DE acuerdo al resultado de la inscripción, se descarga la base, y se realiza el proceso de entrega de KIT, Generalmente es en nuestras dependencias, coronel (punto específico), San Pedro o Concepción y Lota.</t>
  </si>
  <si>
    <t>Llevar, instalar y desinstalar amplificación empresa para la presentación y animación de la Corrida. * Se puede solicitar apoyo a municipalidad en cuanto a amplificación (mejorar la actual)</t>
  </si>
  <si>
    <t>FP001</t>
  </si>
  <si>
    <t>CELEBRACIÓN FIESTAS PATRIAS</t>
  </si>
  <si>
    <t>Viernes antes de la semana de Festividades</t>
  </si>
  <si>
    <t xml:space="preserve">5 DIAS </t>
  </si>
  <si>
    <t>Celebración Fiestas Patrias para todos los trabajadores de la Empresa.</t>
  </si>
  <si>
    <t>Carpa en el Estacionamiento Posterior Edificio, Cafetería BEC24H</t>
  </si>
  <si>
    <t>Arriendo Carpa</t>
  </si>
  <si>
    <t xml:space="preserve">Arriendo Amplificación </t>
  </si>
  <si>
    <t>Contratación Banda</t>
  </si>
  <si>
    <t>Compra de Premios para concursos</t>
  </si>
  <si>
    <t>Comida</t>
  </si>
  <si>
    <t xml:space="preserve">Cotización y solicitud de fondo a rendir o proceso de compra </t>
  </si>
  <si>
    <t>Conjunto Folclórico</t>
  </si>
  <si>
    <t>Material para corte de Cinta</t>
  </si>
  <si>
    <t>Chicha</t>
  </si>
  <si>
    <t>Contacto y coordinación con Grupo Folclórico</t>
  </si>
  <si>
    <t>Infraestructura</t>
  </si>
  <si>
    <t>Coordinación para la instalación y adorno de escenario</t>
  </si>
  <si>
    <t>Fondo a rendir material y adorno dependencias</t>
  </si>
  <si>
    <t>Solicitar fondo a rendir para la compra de material y adornos para las dependencias y carpa</t>
  </si>
  <si>
    <t>Amplificación (Arriendo)</t>
  </si>
  <si>
    <t>Banda</t>
  </si>
  <si>
    <t>fondos a rendir</t>
  </si>
  <si>
    <t xml:space="preserve">Chicha </t>
  </si>
  <si>
    <t>Premios Concurso</t>
  </si>
  <si>
    <t>ANI001</t>
  </si>
  <si>
    <t>Se toma como referencia lo gastado en la ultima Actividad *</t>
  </si>
  <si>
    <t>Adornos en Plataformas y dependencias, Venta de Comida Tìpica por Plataforma, Actividades recreativas, show musical, comida para todos los trabajadores</t>
  </si>
  <si>
    <t>Jornada Corporativa</t>
  </si>
  <si>
    <t>Concurso Verano</t>
  </si>
  <si>
    <t>Dia de la Mujer</t>
  </si>
  <si>
    <t>Corrida Familiar</t>
  </si>
  <si>
    <t>Aniversario</t>
  </si>
  <si>
    <t>Enero</t>
  </si>
  <si>
    <t>febrero</t>
  </si>
  <si>
    <t>Marzo</t>
  </si>
  <si>
    <t>Abril</t>
  </si>
  <si>
    <t>Dia del Bombero</t>
  </si>
  <si>
    <t>Dia de la Mamá</t>
  </si>
  <si>
    <t>Día del Papá</t>
  </si>
  <si>
    <t>19 de JUNIO</t>
  </si>
  <si>
    <t>30 de JUNIO</t>
  </si>
  <si>
    <t>MAYO</t>
  </si>
  <si>
    <t>JUNIO</t>
  </si>
  <si>
    <t>Vacaciones de Invierno</t>
  </si>
  <si>
    <t>Julio</t>
  </si>
  <si>
    <t>Dia del Niño</t>
  </si>
  <si>
    <t>Agosto</t>
  </si>
  <si>
    <t>Fiestas Patrias</t>
  </si>
  <si>
    <t>Septiembre</t>
  </si>
  <si>
    <t>Mes de la Prevención</t>
  </si>
  <si>
    <t>Apllicación GPTW</t>
  </si>
  <si>
    <t>Octubre</t>
  </si>
  <si>
    <t>Celebración GPTW</t>
  </si>
  <si>
    <t>Noviembre</t>
  </si>
  <si>
    <t>Actividades Navidad</t>
  </si>
  <si>
    <t>Diciembre</t>
  </si>
  <si>
    <t>Nº</t>
  </si>
  <si>
    <t>Preparacion</t>
  </si>
  <si>
    <t xml:space="preserve">1 mes </t>
  </si>
  <si>
    <t>3 Semanas</t>
  </si>
  <si>
    <t>2 meses</t>
  </si>
  <si>
    <t>3 semanas</t>
  </si>
  <si>
    <t>2º Jornada Corporativa</t>
  </si>
  <si>
    <t>Tiene Protocolo</t>
  </si>
  <si>
    <t>SI</t>
  </si>
  <si>
    <t>No</t>
  </si>
  <si>
    <t>NV001</t>
  </si>
  <si>
    <t>Entrega de Gift Card y Bolsas con Dulces para navidad</t>
  </si>
  <si>
    <t xml:space="preserve">Preparación Base Datos </t>
  </si>
  <si>
    <t>PDELLA, LVASQU</t>
  </si>
  <si>
    <t>Preparación Base de datos, Preparación Sistema de Entrega (similar a GPTW)</t>
  </si>
  <si>
    <t>Entregar a los hijos de los trabajadores gift card y bolsas de dulces para celebrar la navidad en las dependencias de la empresa con actividades especiales y animación. Tomar fotografías a niños con viejito pascuero</t>
  </si>
  <si>
    <t>Participantes</t>
  </si>
  <si>
    <t>Contratación Viejo Pascuero</t>
  </si>
  <si>
    <t>Contratación Duendes</t>
  </si>
  <si>
    <t>Compra Bolsa de Dulces</t>
  </si>
  <si>
    <t>Preparación Espacio(estacionamiento)</t>
  </si>
  <si>
    <t>Avisar a Encargado de Servicios Generales que se usará estacionamiento para que ponga señaletica. Contactarse con comunicaciones para enviar newsletter informando la indisponibilidad del espacio durante el día</t>
  </si>
  <si>
    <t>Entrega de Bolsas de Dulces</t>
  </si>
  <si>
    <t>Viejo Pascuero</t>
  </si>
  <si>
    <t>CELEBRACIÓN NAVIDAD (Entrega de Gift Card y Bolsa de Dulces)</t>
  </si>
  <si>
    <t>3 semanas antes</t>
  </si>
  <si>
    <t>1 Semanas antes de la realización de la Jornada</t>
  </si>
  <si>
    <t>Estacionamiento posterior edificio BEC24H</t>
  </si>
  <si>
    <t>Compra GIFTCARD</t>
  </si>
  <si>
    <t>Paola Dellarossa</t>
  </si>
  <si>
    <t>Pintacaritas</t>
  </si>
  <si>
    <t>Equipo Contratado</t>
  </si>
  <si>
    <t xml:space="preserve">En el espacio del Pintacaritas se realizará esta actividad, estar atentos a lo que requieran </t>
  </si>
  <si>
    <t>Conseguir Mesas y Sillas Jardin</t>
  </si>
  <si>
    <t>Juan Sepúlveda</t>
  </si>
  <si>
    <t>Generar contacto con Jardín para conseguirlas.</t>
  </si>
  <si>
    <t>Lunes 17 de Diciembre</t>
  </si>
  <si>
    <t>Contacto con proveedor(ZIEL), coordinación e iniciar proceso de compras.</t>
  </si>
  <si>
    <t>Entregar los dulces a los niños</t>
  </si>
  <si>
    <t>Moviliario y Material</t>
  </si>
  <si>
    <t>Cristian Videla, José Vallejos, Paola Dellarossa</t>
  </si>
  <si>
    <t>Funda Sillón, Girnaldas para adornar sillón, 150 globos, 10 bombines, 10 gorros pascueros</t>
  </si>
  <si>
    <t>EN PROCESO</t>
  </si>
  <si>
    <t>PENDIENTE</t>
  </si>
  <si>
    <t>Equipo navidad</t>
  </si>
  <si>
    <t>1 día (11.00 A 16:30)</t>
  </si>
  <si>
    <t>Entrega de Gift Card, Bolsas con Dulces, Pintacaritas, Viejito Pascuero, Animación, foto.</t>
  </si>
  <si>
    <t>Adornar espacios</t>
  </si>
  <si>
    <r>
      <t xml:space="preserve">Buscar :                                                                                    </t>
    </r>
    <r>
      <rPr>
        <b/>
        <i/>
        <sz val="9"/>
        <color rgb="FF000000"/>
        <rFont val="Calibri"/>
        <family val="2"/>
        <scheme val="minor"/>
      </rPr>
      <t xml:space="preserve">Para Ingreso: </t>
    </r>
    <r>
      <rPr>
        <sz val="9"/>
        <color rgb="FF000000"/>
        <rFont val="Calibri"/>
        <family val="2"/>
        <scheme val="minor"/>
      </rPr>
      <t xml:space="preserve">2 Mesas Plegables, 2 toldos, Manteles Corporativos, Pendones, pisos negros y rojos, tijeras, Pegote, Bolsas de Basura, Tijeras, Pegote.                                              </t>
    </r>
    <r>
      <rPr>
        <b/>
        <i/>
        <sz val="9"/>
        <color rgb="FF000000"/>
        <rFont val="Calibri"/>
        <family val="2"/>
        <scheme val="minor"/>
      </rPr>
      <t>Espacios  Pintacaritas :</t>
    </r>
    <r>
      <rPr>
        <sz val="9"/>
        <color rgb="FF000000"/>
        <rFont val="Calibri"/>
        <family val="2"/>
        <scheme val="minor"/>
      </rPr>
      <t xml:space="preserve"> 1 Toldo, 2 mesas Chicas (Jardin), 4 sillas (Jardín), agua sin gas, Vasos, Bolsas de basura.                                                                                         </t>
    </r>
    <r>
      <rPr>
        <b/>
        <i/>
        <sz val="9"/>
        <color rgb="FF000000"/>
        <rFont val="Calibri"/>
        <family val="2"/>
        <scheme val="minor"/>
      </rPr>
      <t>Espacio Viejo Pascuero (Toma de FOTO):</t>
    </r>
    <r>
      <rPr>
        <sz val="9"/>
        <color rgb="FF000000"/>
        <rFont val="Calibri"/>
        <family val="2"/>
        <scheme val="minor"/>
      </rPr>
      <t xml:space="preserve">                       1 Toldo Grande, Alfombra (tatamis), Sillón decorado, Pisos Negros, Funda para Sillón, Adornos para sillón, Gigantografía BEC                                                     </t>
    </r>
    <r>
      <rPr>
        <b/>
        <i/>
        <sz val="9"/>
        <color rgb="FF000000"/>
        <rFont val="Calibri"/>
        <family val="2"/>
        <scheme val="minor"/>
      </rPr>
      <t xml:space="preserve">Espacio para Amplificación y animación:       </t>
    </r>
    <r>
      <rPr>
        <sz val="9"/>
        <color rgb="FF000000"/>
        <rFont val="Calibri"/>
        <family val="2"/>
        <scheme val="minor"/>
      </rPr>
      <t xml:space="preserve">                     1 Toldo, 1 Mesa, Pisos Negros, Alargadores, amplificacion completa.</t>
    </r>
  </si>
  <si>
    <t>Lvasquez , Juan Sepúlveda</t>
  </si>
  <si>
    <t>Conexión Electrica</t>
  </si>
  <si>
    <t>Servicios generales: tiene alargador naranjo, mas alargadores nuestros.</t>
  </si>
  <si>
    <t>Dia del Carabinero</t>
  </si>
  <si>
    <t>27 de Abril</t>
  </si>
  <si>
    <t>NO</t>
  </si>
  <si>
    <t>Día de la PDI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</si>
</sst>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\ * #,##0.00_-;\-&quot;$&quot;\ * #,##0.00_-;_-&quot;$&quot;\ * &quot;-&quot;??_-;_-@_-"/>
    <numFmt numFmtId="165" formatCode="d/m/yy;@"/>
    <numFmt numFmtId="166" formatCode="_-&quot;$&quot;\ * #,##0_-;\-&quot;$&quot;\ * #,##0_-;_-&quot;$&quot;\ 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2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22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b/>
      <i/>
      <sz val="9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indexed="81"/>
      <name val="Calibri"/>
      <family val="2"/>
    </font>
    <font>
      <b/>
      <i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</fills>
  <borders count="5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35">
    <xf numFmtId="0" fontId="0" fillId="0" borderId="0" xfId="0"/>
    <xf numFmtId="165" fontId="3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0" xfId="0" applyBorder="1"/>
    <xf numFmtId="0" fontId="0" fillId="0" borderId="1" xfId="0" applyBorder="1"/>
    <xf numFmtId="0" fontId="3" fillId="0" borderId="4" xfId="0" applyFont="1" applyBorder="1"/>
    <xf numFmtId="0" fontId="3" fillId="0" borderId="5" xfId="0" applyFont="1" applyBorder="1"/>
    <xf numFmtId="0" fontId="0" fillId="0" borderId="5" xfId="0" applyBorder="1"/>
    <xf numFmtId="0" fontId="6" fillId="0" borderId="5" xfId="0" applyFont="1" applyBorder="1"/>
    <xf numFmtId="0" fontId="7" fillId="0" borderId="5" xfId="0" applyFont="1" applyBorder="1"/>
    <xf numFmtId="0" fontId="7" fillId="0" borderId="6" xfId="0" applyFont="1" applyBorder="1"/>
    <xf numFmtId="0" fontId="3" fillId="0" borderId="7" xfId="0" applyFont="1" applyBorder="1"/>
    <xf numFmtId="0" fontId="3" fillId="0" borderId="0" xfId="0" applyFont="1" applyBorder="1"/>
    <xf numFmtId="0" fontId="7" fillId="0" borderId="0" xfId="0" applyFont="1" applyBorder="1"/>
    <xf numFmtId="0" fontId="7" fillId="0" borderId="8" xfId="0" applyFont="1" applyBorder="1"/>
    <xf numFmtId="0" fontId="7" fillId="0" borderId="0" xfId="0" applyFont="1" applyFill="1" applyBorder="1"/>
    <xf numFmtId="0" fontId="0" fillId="0" borderId="0" xfId="0" applyFill="1" applyBorder="1"/>
    <xf numFmtId="0" fontId="0" fillId="0" borderId="9" xfId="0" applyFill="1" applyBorder="1" applyAlignment="1">
      <alignment horizontal="left" vertical="top"/>
    </xf>
    <xf numFmtId="0" fontId="0" fillId="0" borderId="5" xfId="0" applyFill="1" applyBorder="1"/>
    <xf numFmtId="0" fontId="3" fillId="0" borderId="10" xfId="0" applyFont="1" applyBorder="1"/>
    <xf numFmtId="0" fontId="3" fillId="0" borderId="11" xfId="0" applyFont="1" applyBorder="1"/>
    <xf numFmtId="0" fontId="0" fillId="0" borderId="11" xfId="0" applyFill="1" applyBorder="1"/>
    <xf numFmtId="0" fontId="0" fillId="0" borderId="0" xfId="0" applyBorder="1" applyAlignment="1">
      <alignment horizontal="left" vertical="top" wrapText="1"/>
    </xf>
    <xf numFmtId="0" fontId="2" fillId="2" borderId="4" xfId="0" applyFont="1" applyFill="1" applyBorder="1"/>
    <xf numFmtId="0" fontId="2" fillId="2" borderId="6" xfId="0" applyFont="1" applyFill="1" applyBorder="1"/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0" fillId="0" borderId="5" xfId="0" applyFill="1" applyBorder="1" applyAlignment="1">
      <alignment vertical="top"/>
    </xf>
    <xf numFmtId="0" fontId="0" fillId="0" borderId="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0" fillId="0" borderId="11" xfId="0" applyFill="1" applyBorder="1" applyAlignment="1">
      <alignment vertical="top"/>
    </xf>
    <xf numFmtId="0" fontId="3" fillId="0" borderId="4" xfId="0" applyFont="1" applyFill="1" applyBorder="1"/>
    <xf numFmtId="0" fontId="8" fillId="2" borderId="13" xfId="0" applyFont="1" applyFill="1" applyBorder="1" applyAlignment="1">
      <alignment horizontal="center" vertical="top"/>
    </xf>
    <xf numFmtId="0" fontId="3" fillId="0" borderId="7" xfId="0" applyFont="1" applyFill="1" applyBorder="1"/>
    <xf numFmtId="0" fontId="8" fillId="2" borderId="26" xfId="0" applyFont="1" applyFill="1" applyBorder="1" applyAlignment="1">
      <alignment horizontal="center" vertical="top"/>
    </xf>
    <xf numFmtId="166" fontId="7" fillId="0" borderId="27" xfId="1" applyNumberFormat="1" applyFont="1" applyBorder="1" applyAlignment="1">
      <alignment vertical="top"/>
    </xf>
    <xf numFmtId="166" fontId="7" fillId="0" borderId="30" xfId="1" applyNumberFormat="1" applyFont="1" applyBorder="1" applyAlignment="1">
      <alignment vertical="top"/>
    </xf>
    <xf numFmtId="0" fontId="0" fillId="0" borderId="4" xfId="0" applyBorder="1"/>
    <xf numFmtId="0" fontId="9" fillId="0" borderId="5" xfId="0" applyFont="1" applyBorder="1"/>
    <xf numFmtId="166" fontId="9" fillId="0" borderId="6" xfId="0" applyNumberFormat="1" applyFont="1" applyBorder="1"/>
    <xf numFmtId="0" fontId="0" fillId="0" borderId="6" xfId="0" applyBorder="1"/>
    <xf numFmtId="0" fontId="0" fillId="0" borderId="8" xfId="0" applyBorder="1"/>
    <xf numFmtId="0" fontId="0" fillId="0" borderId="7" xfId="0" applyBorder="1" applyAlignment="1">
      <alignment vertical="top"/>
    </xf>
    <xf numFmtId="0" fontId="3" fillId="0" borderId="2" xfId="0" applyFont="1" applyFill="1" applyBorder="1"/>
    <xf numFmtId="0" fontId="0" fillId="0" borderId="3" xfId="0" applyBorder="1"/>
    <xf numFmtId="0" fontId="0" fillId="0" borderId="34" xfId="0" applyBorder="1"/>
    <xf numFmtId="0" fontId="0" fillId="0" borderId="35" xfId="0" applyBorder="1"/>
    <xf numFmtId="0" fontId="0" fillId="0" borderId="33" xfId="0" applyBorder="1"/>
    <xf numFmtId="0" fontId="0" fillId="0" borderId="34" xfId="0" applyBorder="1" applyAlignment="1"/>
    <xf numFmtId="0" fontId="0" fillId="0" borderId="35" xfId="0" applyBorder="1" applyAlignment="1"/>
    <xf numFmtId="0" fontId="7" fillId="0" borderId="3" xfId="0" applyFont="1" applyBorder="1" applyAlignment="1">
      <alignment vertical="top" wrapText="1"/>
    </xf>
    <xf numFmtId="0" fontId="8" fillId="2" borderId="6" xfId="0" applyFont="1" applyFill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12" fillId="0" borderId="1" xfId="0" applyFont="1" applyBorder="1" applyAlignment="1">
      <alignment horizontal="right"/>
    </xf>
    <xf numFmtId="0" fontId="12" fillId="0" borderId="3" xfId="0" applyFont="1" applyBorder="1" applyAlignment="1">
      <alignment horizontal="left"/>
    </xf>
    <xf numFmtId="0" fontId="7" fillId="0" borderId="0" xfId="0" applyFont="1" applyFill="1" applyBorder="1" applyAlignment="1">
      <alignment vertical="top" wrapText="1"/>
    </xf>
    <xf numFmtId="0" fontId="12" fillId="0" borderId="0" xfId="0" applyFont="1"/>
    <xf numFmtId="165" fontId="14" fillId="0" borderId="1" xfId="0" applyNumberFormat="1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3" borderId="2" xfId="0" applyFont="1" applyFill="1" applyBorder="1"/>
    <xf numFmtId="0" fontId="17" fillId="3" borderId="38" xfId="0" applyFont="1" applyFill="1" applyBorder="1"/>
    <xf numFmtId="0" fontId="12" fillId="0" borderId="1" xfId="0" applyFont="1" applyBorder="1"/>
    <xf numFmtId="0" fontId="12" fillId="0" borderId="3" xfId="0" applyFont="1" applyBorder="1" applyAlignment="1">
      <alignment horizontal="right"/>
    </xf>
    <xf numFmtId="0" fontId="14" fillId="0" borderId="0" xfId="0" applyFont="1"/>
    <xf numFmtId="0" fontId="14" fillId="0" borderId="4" xfId="0" applyFont="1" applyBorder="1"/>
    <xf numFmtId="0" fontId="14" fillId="0" borderId="5" xfId="0" applyFont="1" applyBorder="1"/>
    <xf numFmtId="0" fontId="12" fillId="0" borderId="5" xfId="0" applyFont="1" applyBorder="1"/>
    <xf numFmtId="0" fontId="18" fillId="0" borderId="5" xfId="0" applyFont="1" applyBorder="1"/>
    <xf numFmtId="0" fontId="19" fillId="0" borderId="0" xfId="0" applyFont="1"/>
    <xf numFmtId="0" fontId="19" fillId="0" borderId="8" xfId="0" applyFont="1" applyBorder="1"/>
    <xf numFmtId="0" fontId="12" fillId="0" borderId="6" xfId="0" applyFont="1" applyBorder="1"/>
    <xf numFmtId="0" fontId="14" fillId="0" borderId="7" xfId="0" applyFont="1" applyBorder="1"/>
    <xf numFmtId="0" fontId="19" fillId="0" borderId="39" xfId="0" applyFont="1" applyBorder="1"/>
    <xf numFmtId="0" fontId="12" fillId="0" borderId="8" xfId="0" applyFont="1" applyBorder="1"/>
    <xf numFmtId="0" fontId="12" fillId="0" borderId="9" xfId="0" applyFont="1" applyBorder="1" applyAlignment="1">
      <alignment horizontal="left" vertical="top"/>
    </xf>
    <xf numFmtId="0" fontId="12" fillId="0" borderId="3" xfId="0" applyFont="1" applyBorder="1"/>
    <xf numFmtId="0" fontId="14" fillId="0" borderId="10" xfId="0" applyFont="1" applyBorder="1"/>
    <xf numFmtId="0" fontId="14" fillId="0" borderId="11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0" xfId="0" applyFont="1" applyAlignment="1">
      <alignment horizontal="left" vertical="top" wrapText="1"/>
    </xf>
    <xf numFmtId="0" fontId="17" fillId="3" borderId="4" xfId="0" applyFont="1" applyFill="1" applyBorder="1"/>
    <xf numFmtId="0" fontId="17" fillId="3" borderId="40" xfId="0" applyFont="1" applyFill="1" applyBorder="1"/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4" fillId="0" borderId="10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21" fillId="3" borderId="8" xfId="0" applyFont="1" applyFill="1" applyBorder="1" applyAlignment="1">
      <alignment horizontal="center" vertical="top"/>
    </xf>
    <xf numFmtId="0" fontId="21" fillId="3" borderId="13" xfId="0" applyFont="1" applyFill="1" applyBorder="1" applyAlignment="1">
      <alignment horizontal="center" vertical="top"/>
    </xf>
    <xf numFmtId="0" fontId="19" fillId="0" borderId="3" xfId="0" applyFont="1" applyBorder="1" applyAlignment="1">
      <alignment vertical="top" wrapText="1"/>
    </xf>
    <xf numFmtId="0" fontId="19" fillId="0" borderId="12" xfId="0" applyFont="1" applyBorder="1" applyAlignment="1">
      <alignment vertical="top" wrapText="1"/>
    </xf>
    <xf numFmtId="0" fontId="19" fillId="0" borderId="8" xfId="0" applyFont="1" applyBorder="1" applyAlignment="1">
      <alignment vertical="top" wrapText="1"/>
    </xf>
    <xf numFmtId="0" fontId="19" fillId="0" borderId="33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4" fillId="0" borderId="2" xfId="0" applyFont="1" applyBorder="1"/>
    <xf numFmtId="0" fontId="14" fillId="0" borderId="38" xfId="0" applyFont="1" applyBorder="1"/>
    <xf numFmtId="0" fontId="21" fillId="3" borderId="32" xfId="0" applyFont="1" applyFill="1" applyBorder="1" applyAlignment="1">
      <alignment horizontal="center" vertical="top"/>
    </xf>
    <xf numFmtId="166" fontId="19" fillId="0" borderId="32" xfId="0" applyNumberFormat="1" applyFont="1" applyBorder="1" applyAlignment="1">
      <alignment vertical="top"/>
    </xf>
    <xf numFmtId="166" fontId="19" fillId="0" borderId="12" xfId="0" applyNumberFormat="1" applyFont="1" applyBorder="1" applyAlignment="1">
      <alignment vertical="top"/>
    </xf>
    <xf numFmtId="0" fontId="12" fillId="0" borderId="4" xfId="0" applyFont="1" applyBorder="1"/>
    <xf numFmtId="0" fontId="22" fillId="0" borderId="5" xfId="0" applyFont="1" applyBorder="1"/>
    <xf numFmtId="166" fontId="22" fillId="0" borderId="8" xfId="0" applyNumberFormat="1" applyFont="1" applyBorder="1"/>
    <xf numFmtId="0" fontId="14" fillId="0" borderId="40" xfId="0" applyFont="1" applyBorder="1"/>
    <xf numFmtId="0" fontId="14" fillId="0" borderId="39" xfId="0" applyFont="1" applyBorder="1"/>
    <xf numFmtId="0" fontId="12" fillId="0" borderId="0" xfId="0" applyFont="1" applyAlignment="1">
      <alignment vertical="top"/>
    </xf>
    <xf numFmtId="0" fontId="19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25" fillId="0" borderId="20" xfId="0" applyFont="1" applyBorder="1"/>
    <xf numFmtId="0" fontId="23" fillId="0" borderId="20" xfId="0" applyFont="1" applyBorder="1" applyAlignment="1">
      <alignment horizontal="center"/>
    </xf>
    <xf numFmtId="0" fontId="24" fillId="2" borderId="20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center" vertical="top"/>
    </xf>
    <xf numFmtId="0" fontId="7" fillId="0" borderId="37" xfId="0" applyFont="1" applyBorder="1" applyAlignment="1">
      <alignment horizontal="left" vertical="top"/>
    </xf>
    <xf numFmtId="0" fontId="7" fillId="0" borderId="36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166" fontId="9" fillId="0" borderId="9" xfId="0" applyNumberFormat="1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2" borderId="24" xfId="0" applyFont="1" applyFill="1" applyBorder="1" applyAlignment="1">
      <alignment horizontal="center" vertical="top"/>
    </xf>
    <xf numFmtId="0" fontId="8" fillId="2" borderId="25" xfId="0" applyFont="1" applyFill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/>
    </xf>
    <xf numFmtId="0" fontId="13" fillId="2" borderId="2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21" fillId="3" borderId="46" xfId="0" applyFont="1" applyFill="1" applyBorder="1" applyAlignment="1">
      <alignment horizontal="center" vertical="top"/>
    </xf>
    <xf numFmtId="0" fontId="21" fillId="3" borderId="47" xfId="0" applyFont="1" applyFill="1" applyBorder="1" applyAlignment="1">
      <alignment horizontal="center" vertical="top"/>
    </xf>
    <xf numFmtId="0" fontId="14" fillId="0" borderId="2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9" fillId="0" borderId="2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38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/>
    </xf>
    <xf numFmtId="0" fontId="14" fillId="0" borderId="49" xfId="0" applyFont="1" applyBorder="1" applyAlignment="1">
      <alignment horizontal="left" vertical="top"/>
    </xf>
    <xf numFmtId="0" fontId="19" fillId="0" borderId="2" xfId="0" applyFont="1" applyBorder="1" applyAlignment="1">
      <alignment horizontal="left" vertical="top"/>
    </xf>
    <xf numFmtId="0" fontId="19" fillId="0" borderId="9" xfId="0" applyFont="1" applyBorder="1" applyAlignment="1">
      <alignment horizontal="left" vertical="top"/>
    </xf>
    <xf numFmtId="0" fontId="19" fillId="0" borderId="38" xfId="0" applyFont="1" applyBorder="1" applyAlignment="1">
      <alignment horizontal="left" vertical="top"/>
    </xf>
    <xf numFmtId="0" fontId="19" fillId="0" borderId="21" xfId="0" applyFont="1" applyBorder="1" applyAlignment="1">
      <alignment horizontal="left" vertical="top" wrapText="1"/>
    </xf>
    <xf numFmtId="0" fontId="19" fillId="0" borderId="48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3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166" fontId="22" fillId="0" borderId="9" xfId="0" applyNumberFormat="1" applyFont="1" applyBorder="1" applyAlignment="1">
      <alignment horizontal="center"/>
    </xf>
    <xf numFmtId="166" fontId="22" fillId="0" borderId="38" xfId="0" applyNumberFormat="1" applyFont="1" applyBorder="1" applyAlignment="1">
      <alignment horizontal="center"/>
    </xf>
    <xf numFmtId="0" fontId="19" fillId="0" borderId="50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22" xfId="0" applyFont="1" applyBorder="1" applyAlignment="1">
      <alignment horizontal="left" vertical="top" wrapText="1"/>
    </xf>
    <xf numFmtId="0" fontId="19" fillId="0" borderId="45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44" xfId="0" applyFont="1" applyBorder="1" applyAlignment="1">
      <alignment horizontal="left" vertical="top" wrapText="1"/>
    </xf>
    <xf numFmtId="0" fontId="21" fillId="3" borderId="2" xfId="0" applyFont="1" applyFill="1" applyBorder="1" applyAlignment="1">
      <alignment horizontal="center" vertical="top"/>
    </xf>
    <xf numFmtId="0" fontId="21" fillId="3" borderId="38" xfId="0" applyFont="1" applyFill="1" applyBorder="1" applyAlignment="1">
      <alignment horizontal="center" vertical="top"/>
    </xf>
    <xf numFmtId="0" fontId="20" fillId="3" borderId="50" xfId="0" applyFont="1" applyFill="1" applyBorder="1" applyAlignment="1">
      <alignment horizontal="center" vertical="top"/>
    </xf>
    <xf numFmtId="0" fontId="20" fillId="3" borderId="9" xfId="0" applyFont="1" applyFill="1" applyBorder="1" applyAlignment="1">
      <alignment horizontal="center" vertical="top"/>
    </xf>
    <xf numFmtId="0" fontId="20" fillId="3" borderId="38" xfId="0" applyFont="1" applyFill="1" applyBorder="1" applyAlignment="1">
      <alignment horizontal="center" vertical="top"/>
    </xf>
    <xf numFmtId="0" fontId="17" fillId="3" borderId="2" xfId="0" applyFont="1" applyFill="1" applyBorder="1" applyAlignment="1">
      <alignment horizontal="left"/>
    </xf>
    <xf numFmtId="0" fontId="17" fillId="3" borderId="9" xfId="0" applyFont="1" applyFill="1" applyBorder="1" applyAlignment="1">
      <alignment horizontal="left"/>
    </xf>
    <xf numFmtId="0" fontId="17" fillId="3" borderId="38" xfId="0" applyFont="1" applyFill="1" applyBorder="1" applyAlignment="1">
      <alignment horizontal="left"/>
    </xf>
    <xf numFmtId="0" fontId="12" fillId="0" borderId="2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38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40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39" xfId="0" applyFont="1" applyBorder="1" applyAlignment="1">
      <alignment horizontal="left" vertical="top" wrapText="1"/>
    </xf>
    <xf numFmtId="0" fontId="19" fillId="0" borderId="41" xfId="0" applyFont="1" applyBorder="1" applyAlignment="1">
      <alignment horizontal="left" vertical="top" wrapText="1"/>
    </xf>
    <xf numFmtId="0" fontId="19" fillId="0" borderId="42" xfId="0" applyFont="1" applyBorder="1" applyAlignment="1">
      <alignment horizontal="left" vertical="top" wrapText="1"/>
    </xf>
    <xf numFmtId="0" fontId="19" fillId="0" borderId="43" xfId="0" applyFont="1" applyBorder="1" applyAlignment="1">
      <alignment horizontal="left" vertical="top" wrapText="1"/>
    </xf>
    <xf numFmtId="0" fontId="19" fillId="0" borderId="50" xfId="0" applyFont="1" applyBorder="1" applyAlignment="1">
      <alignment horizontal="left" vertical="top" wrapText="1"/>
    </xf>
    <xf numFmtId="0" fontId="12" fillId="0" borderId="51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3" xfId="0" applyFont="1" applyBorder="1" applyAlignment="1">
      <alignment horizontal="center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AB21"/>
  <sheetViews>
    <sheetView showGridLines="0" tabSelected="1" workbookViewId="0">
      <selection activeCell="L11" sqref="L11"/>
    </sheetView>
  </sheetViews>
  <sheetFormatPr baseColWidth="10" defaultRowHeight="15" x14ac:dyDescent="0.2"/>
  <cols>
    <col min="1" max="1" width="2.6640625" customWidth="1"/>
    <col min="2" max="2" width="7.6640625" customWidth="1"/>
    <col min="3" max="3" width="33" customWidth="1"/>
    <col min="4" max="4" width="25.1640625" customWidth="1"/>
    <col min="5" max="5" width="16.5" bestFit="1" customWidth="1"/>
    <col min="6" max="6" width="14.83203125" customWidth="1"/>
  </cols>
  <sheetData>
    <row r="3" spans="2:28" ht="50" customHeight="1" x14ac:dyDescent="0.2">
      <c r="B3" s="121" t="s">
        <v>191</v>
      </c>
      <c r="C3" s="121" t="s">
        <v>41</v>
      </c>
      <c r="D3" s="121" t="s">
        <v>7</v>
      </c>
      <c r="E3" s="121" t="s">
        <v>192</v>
      </c>
      <c r="F3" s="121" t="s">
        <v>198</v>
      </c>
    </row>
    <row r="4" spans="2:28" ht="24" x14ac:dyDescent="0.3">
      <c r="B4" s="120">
        <v>1</v>
      </c>
      <c r="C4" s="119" t="s">
        <v>162</v>
      </c>
      <c r="D4" s="119" t="s">
        <v>167</v>
      </c>
      <c r="E4" s="119" t="s">
        <v>193</v>
      </c>
      <c r="F4" s="119" t="s">
        <v>199</v>
      </c>
      <c r="AB4" t="s">
        <v>199</v>
      </c>
    </row>
    <row r="5" spans="2:28" ht="24" x14ac:dyDescent="0.3">
      <c r="B5" s="120">
        <v>2</v>
      </c>
      <c r="C5" s="119" t="s">
        <v>163</v>
      </c>
      <c r="D5" s="119" t="s">
        <v>168</v>
      </c>
      <c r="E5" s="119" t="s">
        <v>194</v>
      </c>
      <c r="F5" s="119" t="s">
        <v>200</v>
      </c>
      <c r="AB5" t="s">
        <v>200</v>
      </c>
    </row>
    <row r="6" spans="2:28" ht="24" x14ac:dyDescent="0.3">
      <c r="B6" s="120">
        <v>3</v>
      </c>
      <c r="C6" s="119" t="s">
        <v>164</v>
      </c>
      <c r="D6" s="119" t="s">
        <v>169</v>
      </c>
      <c r="E6" s="119" t="s">
        <v>193</v>
      </c>
      <c r="F6" s="119" t="s">
        <v>200</v>
      </c>
    </row>
    <row r="7" spans="2:28" ht="24" x14ac:dyDescent="0.3">
      <c r="B7" s="120">
        <v>4</v>
      </c>
      <c r="C7" s="119" t="s">
        <v>165</v>
      </c>
      <c r="D7" s="119" t="s">
        <v>169</v>
      </c>
      <c r="E7" s="119" t="s">
        <v>195</v>
      </c>
      <c r="F7" s="119" t="s">
        <v>199</v>
      </c>
    </row>
    <row r="8" spans="2:28" ht="24" x14ac:dyDescent="0.3">
      <c r="B8" s="120">
        <v>5</v>
      </c>
      <c r="C8" s="119" t="s">
        <v>166</v>
      </c>
      <c r="D8" s="119" t="s">
        <v>170</v>
      </c>
      <c r="E8" s="119" t="s">
        <v>60</v>
      </c>
      <c r="F8" s="119" t="s">
        <v>199</v>
      </c>
    </row>
    <row r="9" spans="2:28" ht="24" x14ac:dyDescent="0.3">
      <c r="B9" s="120">
        <v>6</v>
      </c>
      <c r="C9" s="119" t="s">
        <v>243</v>
      </c>
      <c r="D9" s="119" t="s">
        <v>244</v>
      </c>
      <c r="E9" s="119" t="s">
        <v>193</v>
      </c>
      <c r="F9" s="119" t="s">
        <v>245</v>
      </c>
    </row>
    <row r="10" spans="2:28" ht="24" x14ac:dyDescent="0.3">
      <c r="B10" s="120">
        <v>7</v>
      </c>
      <c r="C10" s="119" t="s">
        <v>171</v>
      </c>
      <c r="D10" s="119" t="s">
        <v>175</v>
      </c>
      <c r="E10" s="119" t="s">
        <v>196</v>
      </c>
      <c r="F10" s="119" t="s">
        <v>200</v>
      </c>
    </row>
    <row r="11" spans="2:28" ht="24" x14ac:dyDescent="0.3">
      <c r="B11" s="120">
        <v>8</v>
      </c>
      <c r="C11" s="119" t="s">
        <v>172</v>
      </c>
      <c r="D11" s="119" t="s">
        <v>176</v>
      </c>
      <c r="E11" s="119" t="s">
        <v>193</v>
      </c>
      <c r="F11" s="119" t="s">
        <v>200</v>
      </c>
    </row>
    <row r="12" spans="2:28" ht="24" x14ac:dyDescent="0.3">
      <c r="B12" s="120">
        <v>9</v>
      </c>
      <c r="C12" s="119" t="s">
        <v>173</v>
      </c>
      <c r="D12" s="119" t="s">
        <v>177</v>
      </c>
      <c r="E12" s="119" t="s">
        <v>193</v>
      </c>
      <c r="F12" s="119" t="s">
        <v>200</v>
      </c>
    </row>
    <row r="13" spans="2:28" ht="24" x14ac:dyDescent="0.3">
      <c r="B13" s="120">
        <v>10</v>
      </c>
      <c r="C13" s="119" t="s">
        <v>246</v>
      </c>
      <c r="D13" s="119" t="s">
        <v>174</v>
      </c>
      <c r="E13" s="119" t="s">
        <v>194</v>
      </c>
      <c r="F13" s="119" t="s">
        <v>200</v>
      </c>
    </row>
    <row r="14" spans="2:28" ht="24" x14ac:dyDescent="0.3">
      <c r="B14" s="120">
        <v>11</v>
      </c>
      <c r="C14" s="119" t="s">
        <v>178</v>
      </c>
      <c r="D14" s="119" t="s">
        <v>179</v>
      </c>
      <c r="E14" s="119" t="s">
        <v>196</v>
      </c>
      <c r="F14" s="119" t="s">
        <v>200</v>
      </c>
    </row>
    <row r="15" spans="2:28" ht="24" x14ac:dyDescent="0.3">
      <c r="B15" s="120">
        <v>12</v>
      </c>
      <c r="C15" s="119" t="s">
        <v>185</v>
      </c>
      <c r="D15" s="119" t="s">
        <v>179</v>
      </c>
      <c r="E15" s="119" t="s">
        <v>195</v>
      </c>
      <c r="F15" s="119" t="s">
        <v>200</v>
      </c>
    </row>
    <row r="16" spans="2:28" ht="24" x14ac:dyDescent="0.3">
      <c r="B16" s="120">
        <v>13</v>
      </c>
      <c r="C16" s="119" t="s">
        <v>180</v>
      </c>
      <c r="D16" s="119" t="s">
        <v>181</v>
      </c>
      <c r="E16" s="119" t="s">
        <v>194</v>
      </c>
      <c r="F16" s="119" t="s">
        <v>200</v>
      </c>
    </row>
    <row r="17" spans="2:6" ht="24" x14ac:dyDescent="0.3">
      <c r="B17" s="120">
        <v>14</v>
      </c>
      <c r="C17" s="119" t="s">
        <v>197</v>
      </c>
      <c r="D17" s="119" t="s">
        <v>181</v>
      </c>
      <c r="E17" s="119" t="s">
        <v>194</v>
      </c>
      <c r="F17" s="119" t="s">
        <v>199</v>
      </c>
    </row>
    <row r="18" spans="2:6" ht="24" x14ac:dyDescent="0.3">
      <c r="B18" s="120">
        <v>15</v>
      </c>
      <c r="C18" s="119" t="s">
        <v>182</v>
      </c>
      <c r="D18" s="119" t="s">
        <v>183</v>
      </c>
      <c r="E18" s="119" t="s">
        <v>193</v>
      </c>
      <c r="F18" s="119" t="s">
        <v>199</v>
      </c>
    </row>
    <row r="19" spans="2:6" ht="24" x14ac:dyDescent="0.3">
      <c r="B19" s="120">
        <v>16</v>
      </c>
      <c r="C19" s="119" t="s">
        <v>184</v>
      </c>
      <c r="D19" s="119" t="s">
        <v>186</v>
      </c>
      <c r="E19" s="119" t="s">
        <v>194</v>
      </c>
      <c r="F19" s="119" t="s">
        <v>200</v>
      </c>
    </row>
    <row r="20" spans="2:6" ht="24" x14ac:dyDescent="0.3">
      <c r="B20" s="120">
        <v>17</v>
      </c>
      <c r="C20" s="119" t="s">
        <v>187</v>
      </c>
      <c r="D20" s="119" t="s">
        <v>188</v>
      </c>
      <c r="E20" s="119" t="s">
        <v>194</v>
      </c>
      <c r="F20" s="119" t="s">
        <v>200</v>
      </c>
    </row>
    <row r="21" spans="2:6" ht="24" x14ac:dyDescent="0.3">
      <c r="B21" s="120">
        <v>18</v>
      </c>
      <c r="C21" s="119" t="s">
        <v>189</v>
      </c>
      <c r="D21" s="119" t="s">
        <v>190</v>
      </c>
      <c r="E21" s="119" t="s">
        <v>194</v>
      </c>
      <c r="F21" s="119" t="s">
        <v>200</v>
      </c>
    </row>
  </sheetData>
  <dataValidations count="1">
    <dataValidation type="list" allowBlank="1" showInputMessage="1" showErrorMessage="1" sqref="F4:F21">
      <formula1>$AB$4:$AB$5</formula1>
    </dataValidation>
  </dataValidations>
  <pageMargins left="0.7" right="0.7" top="0.75" bottom="0.75" header="0.3" footer="0.3"/>
  <pageSetup orientation="portrait" horizontalDpi="0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0"/>
  <sheetViews>
    <sheetView showGridLines="0" topLeftCell="A31" zoomScale="140" zoomScaleNormal="140" workbookViewId="0">
      <selection activeCell="K22" sqref="K22"/>
    </sheetView>
  </sheetViews>
  <sheetFormatPr baseColWidth="10" defaultRowHeight="15" x14ac:dyDescent="0.2"/>
  <cols>
    <col min="1" max="1" width="0.5" customWidth="1"/>
    <col min="2" max="2" width="4.83203125" customWidth="1"/>
    <col min="3" max="3" width="20.83203125" customWidth="1"/>
    <col min="4" max="4" width="1.5" customWidth="1"/>
    <col min="6" max="6" width="18.33203125" customWidth="1"/>
    <col min="7" max="7" width="28.5" customWidth="1"/>
    <col min="8" max="8" width="11.5" customWidth="1"/>
  </cols>
  <sheetData>
    <row r="1" spans="2:8" ht="16" thickBot="1" x14ac:dyDescent="0.25">
      <c r="F1" t="s">
        <v>0</v>
      </c>
      <c r="G1" s="1">
        <v>43466</v>
      </c>
    </row>
    <row r="2" spans="2:8" ht="29" x14ac:dyDescent="0.35">
      <c r="B2" s="2" t="s">
        <v>1</v>
      </c>
      <c r="D2" s="3"/>
    </row>
    <row r="3" spans="2:8" ht="6.75" customHeight="1" thickBot="1" x14ac:dyDescent="0.25">
      <c r="C3" s="3"/>
      <c r="D3" s="3"/>
    </row>
    <row r="4" spans="2:8" ht="16" thickBot="1" x14ac:dyDescent="0.25">
      <c r="B4" s="4" t="s">
        <v>2</v>
      </c>
      <c r="C4" s="5"/>
    </row>
    <row r="5" spans="2:8" ht="16" thickBot="1" x14ac:dyDescent="0.25">
      <c r="B5" s="6" t="s">
        <v>3</v>
      </c>
      <c r="C5" s="6"/>
      <c r="D5" s="6"/>
      <c r="E5" s="7" t="s">
        <v>76</v>
      </c>
      <c r="F5" s="60" t="s">
        <v>99</v>
      </c>
      <c r="G5" s="61">
        <v>100</v>
      </c>
    </row>
    <row r="6" spans="2:8" x14ac:dyDescent="0.2">
      <c r="B6" s="8" t="s">
        <v>4</v>
      </c>
      <c r="C6" s="9"/>
      <c r="D6" s="10" t="s">
        <v>5</v>
      </c>
      <c r="E6" s="11" t="s">
        <v>77</v>
      </c>
      <c r="F6" s="12"/>
      <c r="G6" s="13"/>
      <c r="H6" s="54"/>
    </row>
    <row r="7" spans="2:8" x14ac:dyDescent="0.2">
      <c r="B7" s="14" t="s">
        <v>7</v>
      </c>
      <c r="C7" s="15"/>
      <c r="D7" s="6" t="s">
        <v>5</v>
      </c>
      <c r="E7" s="16" t="s">
        <v>78</v>
      </c>
      <c r="F7" s="16"/>
      <c r="G7" s="17"/>
      <c r="H7" s="55"/>
    </row>
    <row r="8" spans="2:8" x14ac:dyDescent="0.2">
      <c r="B8" s="14" t="s">
        <v>9</v>
      </c>
      <c r="C8" s="15"/>
      <c r="D8" s="6" t="s">
        <v>5</v>
      </c>
      <c r="E8" s="18" t="s">
        <v>101</v>
      </c>
      <c r="F8" s="16"/>
      <c r="G8" s="17"/>
      <c r="H8" s="55"/>
    </row>
    <row r="9" spans="2:8" x14ac:dyDescent="0.2">
      <c r="B9" s="14" t="s">
        <v>56</v>
      </c>
      <c r="C9" s="15"/>
      <c r="D9" s="19" t="s">
        <v>5</v>
      </c>
      <c r="E9" s="18" t="s">
        <v>79</v>
      </c>
      <c r="F9" s="16"/>
      <c r="G9" s="17"/>
      <c r="H9" s="55"/>
    </row>
    <row r="10" spans="2:8" ht="16" thickBot="1" x14ac:dyDescent="0.25">
      <c r="B10" s="14" t="s">
        <v>10</v>
      </c>
      <c r="C10" s="15"/>
      <c r="D10" s="19" t="s">
        <v>5</v>
      </c>
      <c r="E10" s="18" t="s">
        <v>80</v>
      </c>
      <c r="F10" s="16"/>
      <c r="G10" s="17"/>
      <c r="H10" s="55"/>
    </row>
    <row r="11" spans="2:8" ht="75.75" customHeight="1" thickBot="1" x14ac:dyDescent="0.25">
      <c r="B11" s="135" t="s">
        <v>58</v>
      </c>
      <c r="C11" s="136"/>
      <c r="D11" s="20" t="s">
        <v>5</v>
      </c>
      <c r="E11" s="137" t="s">
        <v>81</v>
      </c>
      <c r="F11" s="138"/>
      <c r="G11" s="139"/>
      <c r="H11" s="7"/>
    </row>
    <row r="12" spans="2:8" x14ac:dyDescent="0.2">
      <c r="B12" s="8" t="s">
        <v>59</v>
      </c>
      <c r="C12" s="9"/>
      <c r="D12" s="21" t="s">
        <v>5</v>
      </c>
      <c r="E12" s="140" t="s">
        <v>82</v>
      </c>
      <c r="F12" s="141"/>
      <c r="G12" s="142"/>
      <c r="H12" s="52"/>
    </row>
    <row r="13" spans="2:8" x14ac:dyDescent="0.2">
      <c r="B13" s="14"/>
      <c r="C13" s="15"/>
      <c r="D13" s="19"/>
      <c r="E13" s="143"/>
      <c r="F13" s="144"/>
      <c r="G13" s="145"/>
      <c r="H13" s="52"/>
    </row>
    <row r="14" spans="2:8" ht="16" thickBot="1" x14ac:dyDescent="0.25">
      <c r="B14" s="22"/>
      <c r="C14" s="23"/>
      <c r="D14" s="24"/>
      <c r="E14" s="146"/>
      <c r="F14" s="147"/>
      <c r="G14" s="148"/>
      <c r="H14" s="53"/>
    </row>
    <row r="15" spans="2:8" ht="16" thickBot="1" x14ac:dyDescent="0.25">
      <c r="B15" s="15"/>
      <c r="C15" s="15"/>
      <c r="D15" s="19"/>
      <c r="E15" s="25"/>
      <c r="F15" s="25"/>
      <c r="G15" s="25"/>
    </row>
    <row r="16" spans="2:8" ht="16" thickBot="1" x14ac:dyDescent="0.25">
      <c r="B16" s="26" t="s">
        <v>14</v>
      </c>
      <c r="C16" s="27"/>
      <c r="D16" s="19"/>
      <c r="E16" s="25"/>
      <c r="F16" s="25"/>
      <c r="G16" s="25"/>
    </row>
    <row r="17" spans="2:8" ht="30" customHeight="1" thickBot="1" x14ac:dyDescent="0.25">
      <c r="B17" s="28" t="s">
        <v>15</v>
      </c>
      <c r="C17" s="29"/>
      <c r="D17" s="30" t="s">
        <v>5</v>
      </c>
      <c r="E17" s="127" t="s">
        <v>104</v>
      </c>
      <c r="F17" s="128"/>
      <c r="G17" s="128"/>
      <c r="H17" s="129"/>
    </row>
    <row r="18" spans="2:8" ht="34.5" customHeight="1" thickBot="1" x14ac:dyDescent="0.25">
      <c r="B18" s="34" t="s">
        <v>16</v>
      </c>
      <c r="C18" s="35"/>
      <c r="D18" s="36" t="s">
        <v>5</v>
      </c>
      <c r="E18" s="127"/>
      <c r="F18" s="128"/>
      <c r="G18" s="128"/>
      <c r="H18" s="129"/>
    </row>
    <row r="19" spans="2:8" ht="16.5" customHeight="1" thickBot="1" x14ac:dyDescent="0.25">
      <c r="D19" s="6"/>
      <c r="E19" s="6"/>
      <c r="F19" s="6"/>
      <c r="G19" s="6"/>
    </row>
    <row r="20" spans="2:8" ht="16" thickBot="1" x14ac:dyDescent="0.25">
      <c r="B20" s="149" t="s">
        <v>17</v>
      </c>
      <c r="C20" s="150"/>
      <c r="D20" s="151"/>
      <c r="E20" s="125" t="s">
        <v>18</v>
      </c>
      <c r="F20" s="152"/>
      <c r="G20" s="126"/>
    </row>
    <row r="21" spans="2:8" ht="16" thickBot="1" x14ac:dyDescent="0.25">
      <c r="B21" s="37" t="s">
        <v>19</v>
      </c>
      <c r="C21" s="10"/>
      <c r="D21" s="10"/>
      <c r="E21" s="125" t="s">
        <v>20</v>
      </c>
      <c r="F21" s="126"/>
      <c r="G21" s="57" t="s">
        <v>21</v>
      </c>
      <c r="H21" s="38" t="s">
        <v>75</v>
      </c>
    </row>
    <row r="22" spans="2:8" ht="38.25" customHeight="1" thickBot="1" x14ac:dyDescent="0.25">
      <c r="B22" s="132" t="s">
        <v>81</v>
      </c>
      <c r="C22" s="133"/>
      <c r="D22" s="134"/>
      <c r="E22" s="153" t="s">
        <v>83</v>
      </c>
      <c r="F22" s="154"/>
      <c r="G22" s="58" t="s">
        <v>86</v>
      </c>
      <c r="H22" s="7"/>
    </row>
    <row r="23" spans="2:8" ht="39" customHeight="1" thickBot="1" x14ac:dyDescent="0.25">
      <c r="B23" s="132" t="s">
        <v>84</v>
      </c>
      <c r="C23" s="133"/>
      <c r="D23" s="134"/>
      <c r="E23" s="130" t="s">
        <v>65</v>
      </c>
      <c r="F23" s="131"/>
      <c r="G23" s="58" t="s">
        <v>25</v>
      </c>
      <c r="H23" s="7"/>
    </row>
    <row r="24" spans="2:8" ht="49" thickBot="1" x14ac:dyDescent="0.25">
      <c r="B24" s="132" t="s">
        <v>85</v>
      </c>
      <c r="C24" s="133"/>
      <c r="D24" s="134"/>
      <c r="E24" s="130" t="s">
        <v>27</v>
      </c>
      <c r="F24" s="131"/>
      <c r="G24" s="58" t="s">
        <v>62</v>
      </c>
      <c r="H24" s="7"/>
    </row>
    <row r="25" spans="2:8" ht="38.25" customHeight="1" thickBot="1" x14ac:dyDescent="0.25">
      <c r="B25" s="132" t="s">
        <v>63</v>
      </c>
      <c r="C25" s="133"/>
      <c r="D25" s="134"/>
      <c r="E25" s="130" t="s">
        <v>66</v>
      </c>
      <c r="F25" s="131"/>
      <c r="G25" s="58" t="s">
        <v>88</v>
      </c>
      <c r="H25" s="7"/>
    </row>
    <row r="26" spans="2:8" ht="38.25" customHeight="1" thickBot="1" x14ac:dyDescent="0.25">
      <c r="B26" s="132" t="s">
        <v>87</v>
      </c>
      <c r="C26" s="133"/>
      <c r="D26" s="134"/>
      <c r="E26" s="130" t="s">
        <v>27</v>
      </c>
      <c r="F26" s="131"/>
      <c r="G26" s="59" t="s">
        <v>89</v>
      </c>
      <c r="H26" s="7"/>
    </row>
    <row r="27" spans="2:8" ht="38" customHeight="1" thickBot="1" x14ac:dyDescent="0.25">
      <c r="B27" s="132" t="s">
        <v>90</v>
      </c>
      <c r="C27" s="133"/>
      <c r="D27" s="134"/>
      <c r="E27" s="130" t="s">
        <v>92</v>
      </c>
      <c r="F27" s="131"/>
      <c r="G27" s="58" t="s">
        <v>93</v>
      </c>
      <c r="H27" s="7"/>
    </row>
    <row r="28" spans="2:8" ht="38.25" customHeight="1" thickBot="1" x14ac:dyDescent="0.25">
      <c r="B28" s="157" t="s">
        <v>91</v>
      </c>
      <c r="C28" s="158"/>
      <c r="D28" s="159"/>
      <c r="E28" s="130" t="s">
        <v>92</v>
      </c>
      <c r="F28" s="131"/>
      <c r="G28" s="58" t="s">
        <v>94</v>
      </c>
      <c r="H28" s="7"/>
    </row>
    <row r="29" spans="2:8" ht="38.25" customHeight="1" thickBot="1" x14ac:dyDescent="0.25">
      <c r="B29" s="160" t="s">
        <v>95</v>
      </c>
      <c r="C29" s="161"/>
      <c r="D29" s="162"/>
      <c r="E29" s="130" t="s">
        <v>92</v>
      </c>
      <c r="F29" s="131"/>
      <c r="G29" s="58" t="s">
        <v>96</v>
      </c>
      <c r="H29" s="7"/>
    </row>
    <row r="30" spans="2:8" ht="38.25" customHeight="1" thickBot="1" x14ac:dyDescent="0.25">
      <c r="B30" s="140" t="s">
        <v>102</v>
      </c>
      <c r="C30" s="141"/>
      <c r="D30" s="142"/>
      <c r="E30" s="163" t="s">
        <v>66</v>
      </c>
      <c r="F30" s="164"/>
      <c r="G30" s="58" t="s">
        <v>103</v>
      </c>
      <c r="H30" s="51"/>
    </row>
    <row r="31" spans="2:8" ht="38.25" customHeight="1" thickBot="1" x14ac:dyDescent="0.25">
      <c r="B31" s="160"/>
      <c r="C31" s="161"/>
      <c r="D31" s="162"/>
      <c r="E31" s="165"/>
      <c r="F31" s="166"/>
      <c r="G31" s="56"/>
      <c r="H31" s="7"/>
    </row>
    <row r="32" spans="2:8" ht="15" customHeight="1" thickBot="1" x14ac:dyDescent="0.25"/>
    <row r="33" spans="2:7" ht="15.75" customHeight="1" thickBot="1" x14ac:dyDescent="0.25">
      <c r="B33" s="26" t="s">
        <v>37</v>
      </c>
      <c r="C33" s="27"/>
      <c r="E33" t="s">
        <v>160</v>
      </c>
    </row>
    <row r="34" spans="2:7" ht="17" thickBot="1" x14ac:dyDescent="0.25">
      <c r="B34" s="37" t="s">
        <v>38</v>
      </c>
      <c r="C34" s="10"/>
      <c r="D34" s="10" t="s">
        <v>5</v>
      </c>
      <c r="E34" s="167">
        <f>G44</f>
        <v>3550000</v>
      </c>
      <c r="F34" s="167"/>
      <c r="G34" s="168"/>
    </row>
    <row r="35" spans="2:7" ht="16" thickBot="1" x14ac:dyDescent="0.25">
      <c r="B35" s="49" t="s">
        <v>39</v>
      </c>
      <c r="C35" s="50"/>
      <c r="D35" s="6" t="s">
        <v>5</v>
      </c>
      <c r="E35" s="169" t="s">
        <v>71</v>
      </c>
      <c r="F35" s="170"/>
      <c r="G35" s="171"/>
    </row>
    <row r="36" spans="2:7" x14ac:dyDescent="0.2">
      <c r="B36" s="37" t="s">
        <v>40</v>
      </c>
      <c r="C36" s="10"/>
      <c r="D36" s="10" t="s">
        <v>5</v>
      </c>
      <c r="E36" s="172" t="s">
        <v>41</v>
      </c>
      <c r="F36" s="173"/>
      <c r="G36" s="40" t="s">
        <v>42</v>
      </c>
    </row>
    <row r="37" spans="2:7" x14ac:dyDescent="0.2">
      <c r="B37" s="39"/>
      <c r="C37" s="6"/>
      <c r="D37" s="6"/>
      <c r="E37" s="155" t="s">
        <v>97</v>
      </c>
      <c r="F37" s="156"/>
      <c r="G37" s="41">
        <v>1450000</v>
      </c>
    </row>
    <row r="38" spans="2:7" x14ac:dyDescent="0.2">
      <c r="B38" s="39"/>
      <c r="C38" s="6"/>
      <c r="D38" s="6"/>
      <c r="E38" s="176" t="s">
        <v>98</v>
      </c>
      <c r="F38" s="177"/>
      <c r="G38" s="41">
        <v>800000</v>
      </c>
    </row>
    <row r="39" spans="2:7" x14ac:dyDescent="0.2">
      <c r="B39" s="39"/>
      <c r="C39" s="6"/>
      <c r="D39" s="6"/>
      <c r="E39" s="176" t="s">
        <v>100</v>
      </c>
      <c r="F39" s="177"/>
      <c r="G39" s="41">
        <v>300000</v>
      </c>
    </row>
    <row r="40" spans="2:7" x14ac:dyDescent="0.2">
      <c r="B40" s="39"/>
      <c r="C40" s="6"/>
      <c r="D40" s="6"/>
      <c r="E40" s="176" t="s">
        <v>102</v>
      </c>
      <c r="F40" s="177"/>
      <c r="G40" s="41">
        <v>1000000</v>
      </c>
    </row>
    <row r="41" spans="2:7" x14ac:dyDescent="0.2">
      <c r="B41" s="39"/>
      <c r="C41" s="6"/>
      <c r="D41" s="6"/>
      <c r="E41" s="176"/>
      <c r="F41" s="177"/>
      <c r="G41" s="41"/>
    </row>
    <row r="42" spans="2:7" x14ac:dyDescent="0.2">
      <c r="B42" s="39"/>
      <c r="C42" s="6"/>
      <c r="D42" s="6"/>
      <c r="E42" s="176"/>
      <c r="F42" s="177"/>
      <c r="G42" s="41"/>
    </row>
    <row r="43" spans="2:7" ht="16" thickBot="1" x14ac:dyDescent="0.25">
      <c r="B43" s="39"/>
      <c r="C43" s="6"/>
      <c r="D43" s="6"/>
      <c r="E43" s="178"/>
      <c r="F43" s="179"/>
      <c r="G43" s="42"/>
    </row>
    <row r="44" spans="2:7" ht="17" thickBot="1" x14ac:dyDescent="0.25">
      <c r="B44" s="43"/>
      <c r="C44" s="10"/>
      <c r="D44" s="10"/>
      <c r="E44" s="44" t="s">
        <v>46</v>
      </c>
      <c r="F44" s="44"/>
      <c r="G44" s="45">
        <f>SUM(G37:G43)</f>
        <v>3550000</v>
      </c>
    </row>
    <row r="45" spans="2:7" ht="16" thickBot="1" x14ac:dyDescent="0.25">
      <c r="B45" s="37" t="s">
        <v>47</v>
      </c>
      <c r="C45" s="46"/>
      <c r="D45" s="6" t="s">
        <v>5</v>
      </c>
      <c r="E45" s="130" t="s">
        <v>73</v>
      </c>
      <c r="F45" s="180"/>
      <c r="G45" s="131"/>
    </row>
    <row r="46" spans="2:7" ht="16" thickBot="1" x14ac:dyDescent="0.25">
      <c r="B46" s="39" t="s">
        <v>48</v>
      </c>
      <c r="C46" s="47"/>
      <c r="D46" s="6" t="s">
        <v>5</v>
      </c>
      <c r="E46" s="130" t="s">
        <v>105</v>
      </c>
      <c r="F46" s="180"/>
      <c r="G46" s="131"/>
    </row>
    <row r="47" spans="2:7" ht="16" thickBot="1" x14ac:dyDescent="0.25">
      <c r="B47" s="39" t="s">
        <v>49</v>
      </c>
      <c r="C47" s="47"/>
      <c r="D47" s="6" t="s">
        <v>5</v>
      </c>
      <c r="E47" s="130" t="s">
        <v>50</v>
      </c>
      <c r="F47" s="180"/>
      <c r="G47" s="131"/>
    </row>
    <row r="48" spans="2:7" ht="16" thickBot="1" x14ac:dyDescent="0.25">
      <c r="B48" s="39" t="s">
        <v>51</v>
      </c>
      <c r="C48" s="47"/>
      <c r="D48" s="6" t="s">
        <v>5</v>
      </c>
      <c r="E48" s="130" t="s">
        <v>55</v>
      </c>
      <c r="F48" s="180"/>
      <c r="G48" s="131"/>
    </row>
    <row r="49" spans="2:7" ht="16" thickBot="1" x14ac:dyDescent="0.25">
      <c r="B49" s="39" t="s">
        <v>52</v>
      </c>
      <c r="C49" s="47"/>
      <c r="D49" s="6" t="s">
        <v>5</v>
      </c>
      <c r="E49" s="130" t="s">
        <v>74</v>
      </c>
      <c r="F49" s="180"/>
      <c r="G49" s="131"/>
    </row>
    <row r="50" spans="2:7" ht="37.5" customHeight="1" thickBot="1" x14ac:dyDescent="0.25">
      <c r="B50" s="174" t="s">
        <v>53</v>
      </c>
      <c r="C50" s="175"/>
      <c r="D50" s="48" t="s">
        <v>5</v>
      </c>
      <c r="E50" s="160" t="s">
        <v>54</v>
      </c>
      <c r="F50" s="161"/>
      <c r="G50" s="162"/>
    </row>
  </sheetData>
  <mergeCells count="45">
    <mergeCell ref="B50:C50"/>
    <mergeCell ref="E50:G50"/>
    <mergeCell ref="E38:F38"/>
    <mergeCell ref="E39:F39"/>
    <mergeCell ref="E40:F40"/>
    <mergeCell ref="E41:F41"/>
    <mergeCell ref="E42:F42"/>
    <mergeCell ref="E43:F43"/>
    <mergeCell ref="E45:G45"/>
    <mergeCell ref="E46:G46"/>
    <mergeCell ref="E47:G47"/>
    <mergeCell ref="E48:G48"/>
    <mergeCell ref="E49:G49"/>
    <mergeCell ref="E37:F37"/>
    <mergeCell ref="B28:D28"/>
    <mergeCell ref="E28:F28"/>
    <mergeCell ref="B29:D29"/>
    <mergeCell ref="E29:F29"/>
    <mergeCell ref="B30:D30"/>
    <mergeCell ref="E30:F30"/>
    <mergeCell ref="B31:D31"/>
    <mergeCell ref="E31:F31"/>
    <mergeCell ref="E34:G34"/>
    <mergeCell ref="E35:G35"/>
    <mergeCell ref="E36:F36"/>
    <mergeCell ref="B25:D25"/>
    <mergeCell ref="E25:F25"/>
    <mergeCell ref="B26:D26"/>
    <mergeCell ref="E26:F26"/>
    <mergeCell ref="B27:D27"/>
    <mergeCell ref="E27:F27"/>
    <mergeCell ref="B11:C11"/>
    <mergeCell ref="E11:G11"/>
    <mergeCell ref="E12:G14"/>
    <mergeCell ref="B20:D20"/>
    <mergeCell ref="E20:G20"/>
    <mergeCell ref="E21:F21"/>
    <mergeCell ref="E18:H18"/>
    <mergeCell ref="E17:H17"/>
    <mergeCell ref="E24:F24"/>
    <mergeCell ref="B24:D24"/>
    <mergeCell ref="E23:F23"/>
    <mergeCell ref="B23:D23"/>
    <mergeCell ref="B22:D22"/>
    <mergeCell ref="E22:F22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"/>
  <sheetViews>
    <sheetView showGridLines="0" topLeftCell="B1" zoomScale="133" zoomScaleNormal="133" workbookViewId="0">
      <selection activeCell="J36" sqref="J36"/>
    </sheetView>
  </sheetViews>
  <sheetFormatPr baseColWidth="10" defaultRowHeight="15" x14ac:dyDescent="0.2"/>
  <cols>
    <col min="1" max="1" width="0.5" customWidth="1"/>
    <col min="2" max="2" width="4.83203125" customWidth="1"/>
    <col min="3" max="3" width="20.83203125" customWidth="1"/>
    <col min="4" max="4" width="1.5" customWidth="1"/>
    <col min="6" max="6" width="18.33203125" customWidth="1"/>
    <col min="7" max="7" width="28.5" customWidth="1"/>
    <col min="8" max="8" width="11.5" customWidth="1"/>
  </cols>
  <sheetData>
    <row r="1" spans="2:8" ht="16" thickBot="1" x14ac:dyDescent="0.25">
      <c r="F1" t="s">
        <v>0</v>
      </c>
      <c r="G1" s="1">
        <v>43466</v>
      </c>
    </row>
    <row r="2" spans="2:8" ht="29" x14ac:dyDescent="0.35">
      <c r="B2" s="2" t="s">
        <v>1</v>
      </c>
      <c r="D2" s="3"/>
    </row>
    <row r="3" spans="2:8" ht="6.75" customHeight="1" thickBot="1" x14ac:dyDescent="0.25">
      <c r="C3" s="3"/>
      <c r="D3" s="3"/>
    </row>
    <row r="4" spans="2:8" ht="16" thickBot="1" x14ac:dyDescent="0.25">
      <c r="B4" s="4" t="s">
        <v>2</v>
      </c>
      <c r="C4" s="5"/>
    </row>
    <row r="5" spans="2:8" ht="16" thickBot="1" x14ac:dyDescent="0.25">
      <c r="B5" s="6" t="s">
        <v>3</v>
      </c>
      <c r="C5" s="6"/>
      <c r="D5" s="6"/>
      <c r="E5" s="7" t="s">
        <v>107</v>
      </c>
      <c r="F5" s="60" t="s">
        <v>99</v>
      </c>
      <c r="G5" s="61">
        <v>2000</v>
      </c>
    </row>
    <row r="6" spans="2:8" x14ac:dyDescent="0.2">
      <c r="B6" s="8" t="s">
        <v>4</v>
      </c>
      <c r="C6" s="9"/>
      <c r="D6" s="10" t="s">
        <v>5</v>
      </c>
      <c r="E6" s="11" t="s">
        <v>106</v>
      </c>
      <c r="F6" s="12"/>
      <c r="G6" s="13"/>
      <c r="H6" s="54"/>
    </row>
    <row r="7" spans="2:8" x14ac:dyDescent="0.2">
      <c r="B7" s="14" t="s">
        <v>7</v>
      </c>
      <c r="C7" s="15"/>
      <c r="D7" s="6" t="s">
        <v>5</v>
      </c>
      <c r="E7" s="16" t="s">
        <v>108</v>
      </c>
      <c r="F7" s="16"/>
      <c r="G7" s="17"/>
      <c r="H7" s="55"/>
    </row>
    <row r="8" spans="2:8" x14ac:dyDescent="0.2">
      <c r="B8" s="14" t="s">
        <v>9</v>
      </c>
      <c r="C8" s="15"/>
      <c r="D8" s="6" t="s">
        <v>5</v>
      </c>
      <c r="E8" s="18" t="s">
        <v>101</v>
      </c>
      <c r="F8" s="16"/>
      <c r="G8" s="17"/>
      <c r="H8" s="55"/>
    </row>
    <row r="9" spans="2:8" x14ac:dyDescent="0.2">
      <c r="B9" s="14" t="s">
        <v>56</v>
      </c>
      <c r="C9" s="15"/>
      <c r="D9" s="19" t="s">
        <v>5</v>
      </c>
      <c r="E9" s="18" t="s">
        <v>79</v>
      </c>
      <c r="F9" s="16"/>
      <c r="G9" s="17"/>
      <c r="H9" s="55"/>
    </row>
    <row r="10" spans="2:8" ht="16" thickBot="1" x14ac:dyDescent="0.25">
      <c r="B10" s="14" t="s">
        <v>10</v>
      </c>
      <c r="C10" s="15"/>
      <c r="D10" s="19" t="s">
        <v>5</v>
      </c>
      <c r="E10" s="18" t="s">
        <v>109</v>
      </c>
      <c r="F10" s="16"/>
      <c r="G10" s="17"/>
      <c r="H10" s="55"/>
    </row>
    <row r="11" spans="2:8" ht="75.75" customHeight="1" thickBot="1" x14ac:dyDescent="0.25">
      <c r="B11" s="135" t="s">
        <v>58</v>
      </c>
      <c r="C11" s="136"/>
      <c r="D11" s="20" t="s">
        <v>5</v>
      </c>
      <c r="E11" s="137" t="s">
        <v>110</v>
      </c>
      <c r="F11" s="138"/>
      <c r="G11" s="139"/>
      <c r="H11" s="7"/>
    </row>
    <row r="12" spans="2:8" x14ac:dyDescent="0.2">
      <c r="B12" s="8" t="s">
        <v>59</v>
      </c>
      <c r="C12" s="9"/>
      <c r="D12" s="21" t="s">
        <v>5</v>
      </c>
      <c r="E12" s="140" t="s">
        <v>111</v>
      </c>
      <c r="F12" s="141"/>
      <c r="G12" s="142"/>
      <c r="H12" s="52"/>
    </row>
    <row r="13" spans="2:8" x14ac:dyDescent="0.2">
      <c r="B13" s="14"/>
      <c r="C13" s="15"/>
      <c r="D13" s="19"/>
      <c r="E13" s="143"/>
      <c r="F13" s="144"/>
      <c r="G13" s="145"/>
      <c r="H13" s="52"/>
    </row>
    <row r="14" spans="2:8" ht="16" thickBot="1" x14ac:dyDescent="0.25">
      <c r="B14" s="22"/>
      <c r="C14" s="23"/>
      <c r="D14" s="24"/>
      <c r="E14" s="146"/>
      <c r="F14" s="147"/>
      <c r="G14" s="148"/>
      <c r="H14" s="53"/>
    </row>
    <row r="15" spans="2:8" ht="16" thickBot="1" x14ac:dyDescent="0.25">
      <c r="B15" s="15"/>
      <c r="C15" s="15"/>
      <c r="D15" s="19"/>
      <c r="E15" s="25"/>
      <c r="F15" s="25"/>
      <c r="G15" s="25"/>
    </row>
    <row r="16" spans="2:8" ht="16" thickBot="1" x14ac:dyDescent="0.25">
      <c r="B16" s="26" t="s">
        <v>14</v>
      </c>
      <c r="C16" s="27"/>
      <c r="D16" s="19"/>
      <c r="E16" s="25"/>
      <c r="F16" s="25"/>
      <c r="G16" s="25"/>
    </row>
    <row r="17" spans="2:8" ht="30" customHeight="1" thickBot="1" x14ac:dyDescent="0.25">
      <c r="B17" s="28" t="s">
        <v>15</v>
      </c>
      <c r="C17" s="29"/>
      <c r="D17" s="30" t="s">
        <v>5</v>
      </c>
      <c r="E17" s="127" t="s">
        <v>112</v>
      </c>
      <c r="F17" s="128"/>
      <c r="G17" s="128"/>
      <c r="H17" s="129"/>
    </row>
    <row r="18" spans="2:8" ht="34.5" customHeight="1" thickBot="1" x14ac:dyDescent="0.25">
      <c r="B18" s="34" t="s">
        <v>16</v>
      </c>
      <c r="C18" s="35"/>
      <c r="D18" s="36" t="s">
        <v>5</v>
      </c>
      <c r="E18" s="127" t="s">
        <v>113</v>
      </c>
      <c r="F18" s="128"/>
      <c r="G18" s="128"/>
      <c r="H18" s="129"/>
    </row>
    <row r="19" spans="2:8" ht="16.5" customHeight="1" thickBot="1" x14ac:dyDescent="0.25">
      <c r="D19" s="6"/>
      <c r="E19" s="6"/>
      <c r="F19" s="6"/>
      <c r="G19" s="6"/>
    </row>
    <row r="20" spans="2:8" ht="17" thickBot="1" x14ac:dyDescent="0.25">
      <c r="B20" s="149" t="s">
        <v>17</v>
      </c>
      <c r="C20" s="150"/>
      <c r="D20" s="151"/>
      <c r="E20" s="181" t="s">
        <v>18</v>
      </c>
      <c r="F20" s="182"/>
      <c r="G20" s="183"/>
    </row>
    <row r="21" spans="2:8" ht="16" thickBot="1" x14ac:dyDescent="0.25">
      <c r="B21" s="37" t="s">
        <v>19</v>
      </c>
      <c r="C21" s="10"/>
      <c r="D21" s="10"/>
      <c r="E21" s="125" t="s">
        <v>20</v>
      </c>
      <c r="F21" s="126"/>
      <c r="G21" s="57" t="s">
        <v>21</v>
      </c>
      <c r="H21" s="38" t="s">
        <v>75</v>
      </c>
    </row>
    <row r="22" spans="2:8" ht="38.25" customHeight="1" thickBot="1" x14ac:dyDescent="0.25">
      <c r="B22" s="132" t="s">
        <v>114</v>
      </c>
      <c r="C22" s="133"/>
      <c r="D22" s="134"/>
      <c r="E22" s="153" t="s">
        <v>119</v>
      </c>
      <c r="F22" s="154"/>
      <c r="G22" s="58" t="s">
        <v>120</v>
      </c>
      <c r="H22" s="7"/>
    </row>
    <row r="23" spans="2:8" ht="39" customHeight="1" thickBot="1" x14ac:dyDescent="0.25">
      <c r="B23" s="132" t="s">
        <v>115</v>
      </c>
      <c r="C23" s="133"/>
      <c r="D23" s="134"/>
      <c r="E23" s="130" t="s">
        <v>119</v>
      </c>
      <c r="F23" s="131"/>
      <c r="G23" s="58" t="s">
        <v>120</v>
      </c>
      <c r="H23" s="7"/>
    </row>
    <row r="24" spans="2:8" ht="25" thickBot="1" x14ac:dyDescent="0.25">
      <c r="B24" s="132" t="s">
        <v>116</v>
      </c>
      <c r="C24" s="133"/>
      <c r="D24" s="134"/>
      <c r="E24" s="130" t="s">
        <v>66</v>
      </c>
      <c r="F24" s="131"/>
      <c r="G24" s="58" t="s">
        <v>121</v>
      </c>
      <c r="H24" s="7"/>
    </row>
    <row r="25" spans="2:8" ht="38.25" customHeight="1" thickBot="1" x14ac:dyDescent="0.25">
      <c r="B25" s="132" t="s">
        <v>117</v>
      </c>
      <c r="C25" s="133"/>
      <c r="D25" s="134"/>
      <c r="E25" s="130" t="s">
        <v>66</v>
      </c>
      <c r="F25" s="131"/>
      <c r="G25" s="58" t="s">
        <v>122</v>
      </c>
      <c r="H25" s="7"/>
    </row>
    <row r="26" spans="2:8" ht="38.25" customHeight="1" thickBot="1" x14ac:dyDescent="0.25">
      <c r="B26" s="132" t="s">
        <v>118</v>
      </c>
      <c r="C26" s="133"/>
      <c r="D26" s="134"/>
      <c r="E26" s="130" t="s">
        <v>92</v>
      </c>
      <c r="F26" s="131"/>
      <c r="G26" s="59" t="s">
        <v>123</v>
      </c>
      <c r="H26" s="7"/>
    </row>
    <row r="27" spans="2:8" ht="61" thickBot="1" x14ac:dyDescent="0.25">
      <c r="B27" s="132" t="s">
        <v>90</v>
      </c>
      <c r="C27" s="133"/>
      <c r="D27" s="134"/>
      <c r="E27" s="130" t="s">
        <v>92</v>
      </c>
      <c r="F27" s="131"/>
      <c r="G27" s="58" t="s">
        <v>133</v>
      </c>
      <c r="H27" s="7"/>
    </row>
    <row r="28" spans="2:8" ht="38.25" customHeight="1" thickBot="1" x14ac:dyDescent="0.25">
      <c r="B28" s="157" t="s">
        <v>124</v>
      </c>
      <c r="C28" s="158"/>
      <c r="D28" s="159"/>
      <c r="E28" s="130" t="s">
        <v>66</v>
      </c>
      <c r="F28" s="131"/>
      <c r="G28" s="58" t="s">
        <v>125</v>
      </c>
      <c r="H28" s="7"/>
    </row>
    <row r="29" spans="2:8" ht="38.25" customHeight="1" thickBot="1" x14ac:dyDescent="0.25">
      <c r="B29" s="160" t="s">
        <v>126</v>
      </c>
      <c r="C29" s="161"/>
      <c r="D29" s="162"/>
      <c r="E29" s="130" t="s">
        <v>92</v>
      </c>
      <c r="F29" s="131"/>
      <c r="G29" s="58" t="s">
        <v>127</v>
      </c>
      <c r="H29" s="7"/>
    </row>
    <row r="30" spans="2:8" ht="38.25" customHeight="1" thickBot="1" x14ac:dyDescent="0.25">
      <c r="B30" s="140" t="s">
        <v>129</v>
      </c>
      <c r="C30" s="141"/>
      <c r="D30" s="142"/>
      <c r="E30" s="163" t="s">
        <v>27</v>
      </c>
      <c r="F30" s="164"/>
      <c r="G30" s="58" t="s">
        <v>130</v>
      </c>
      <c r="H30" s="51"/>
    </row>
    <row r="31" spans="2:8" ht="38.25" customHeight="1" thickBot="1" x14ac:dyDescent="0.25">
      <c r="B31" s="160" t="s">
        <v>128</v>
      </c>
      <c r="C31" s="161"/>
      <c r="D31" s="162"/>
      <c r="E31" s="130" t="s">
        <v>131</v>
      </c>
      <c r="F31" s="131"/>
      <c r="G31" s="56" t="s">
        <v>132</v>
      </c>
      <c r="H31" s="51"/>
    </row>
    <row r="32" spans="2:8" ht="16" thickBot="1" x14ac:dyDescent="0.25">
      <c r="B32" s="169"/>
      <c r="C32" s="170"/>
      <c r="D32" s="171"/>
      <c r="E32" s="170"/>
      <c r="F32" s="170"/>
      <c r="G32" s="7"/>
      <c r="H32" s="7"/>
    </row>
    <row r="33" spans="2:8" ht="15" customHeight="1" thickBot="1" x14ac:dyDescent="0.25">
      <c r="G33" s="64"/>
      <c r="H33" s="10"/>
    </row>
    <row r="34" spans="2:8" ht="15.75" customHeight="1" thickBot="1" x14ac:dyDescent="0.25">
      <c r="B34" s="26" t="s">
        <v>37</v>
      </c>
      <c r="C34" s="27"/>
      <c r="E34" t="s">
        <v>160</v>
      </c>
    </row>
    <row r="35" spans="2:8" ht="17" thickBot="1" x14ac:dyDescent="0.25">
      <c r="B35" s="37" t="s">
        <v>38</v>
      </c>
      <c r="C35" s="10"/>
      <c r="D35" s="10" t="s">
        <v>5</v>
      </c>
      <c r="E35" s="167">
        <f>G45</f>
        <v>3550000</v>
      </c>
      <c r="F35" s="167"/>
      <c r="G35" s="168"/>
    </row>
    <row r="36" spans="2:8" ht="16" thickBot="1" x14ac:dyDescent="0.25">
      <c r="B36" s="49" t="s">
        <v>39</v>
      </c>
      <c r="C36" s="50"/>
      <c r="D36" s="6" t="s">
        <v>5</v>
      </c>
      <c r="E36" s="169" t="s">
        <v>71</v>
      </c>
      <c r="F36" s="170"/>
      <c r="G36" s="171"/>
    </row>
    <row r="37" spans="2:8" x14ac:dyDescent="0.2">
      <c r="B37" s="37" t="s">
        <v>40</v>
      </c>
      <c r="C37" s="10"/>
      <c r="D37" s="10" t="s">
        <v>5</v>
      </c>
      <c r="E37" s="172" t="s">
        <v>41</v>
      </c>
      <c r="F37" s="173"/>
      <c r="G37" s="40" t="s">
        <v>42</v>
      </c>
    </row>
    <row r="38" spans="2:8" x14ac:dyDescent="0.2">
      <c r="B38" s="39"/>
      <c r="C38" s="6"/>
      <c r="D38" s="6"/>
      <c r="E38" s="155" t="s">
        <v>97</v>
      </c>
      <c r="F38" s="156"/>
      <c r="G38" s="41">
        <v>1450000</v>
      </c>
    </row>
    <row r="39" spans="2:8" x14ac:dyDescent="0.2">
      <c r="B39" s="39"/>
      <c r="C39" s="6"/>
      <c r="D39" s="6"/>
      <c r="E39" s="176" t="s">
        <v>98</v>
      </c>
      <c r="F39" s="177"/>
      <c r="G39" s="41">
        <v>800000</v>
      </c>
    </row>
    <row r="40" spans="2:8" x14ac:dyDescent="0.2">
      <c r="B40" s="39"/>
      <c r="C40" s="6"/>
      <c r="D40" s="6"/>
      <c r="E40" s="176" t="s">
        <v>100</v>
      </c>
      <c r="F40" s="177"/>
      <c r="G40" s="41">
        <v>300000</v>
      </c>
    </row>
    <row r="41" spans="2:8" x14ac:dyDescent="0.2">
      <c r="B41" s="39"/>
      <c r="C41" s="6"/>
      <c r="D41" s="6"/>
      <c r="E41" s="176" t="s">
        <v>102</v>
      </c>
      <c r="F41" s="177"/>
      <c r="G41" s="41">
        <v>1000000</v>
      </c>
    </row>
    <row r="42" spans="2:8" x14ac:dyDescent="0.2">
      <c r="B42" s="39"/>
      <c r="C42" s="6"/>
      <c r="D42" s="6"/>
      <c r="E42" s="176"/>
      <c r="F42" s="177"/>
      <c r="G42" s="41"/>
    </row>
    <row r="43" spans="2:8" x14ac:dyDescent="0.2">
      <c r="B43" s="39"/>
      <c r="C43" s="6"/>
      <c r="D43" s="6"/>
      <c r="E43" s="176"/>
      <c r="F43" s="177"/>
      <c r="G43" s="41"/>
    </row>
    <row r="44" spans="2:8" ht="16" thickBot="1" x14ac:dyDescent="0.25">
      <c r="B44" s="39"/>
      <c r="C44" s="6"/>
      <c r="D44" s="6"/>
      <c r="E44" s="178"/>
      <c r="F44" s="179"/>
      <c r="G44" s="42"/>
    </row>
    <row r="45" spans="2:8" ht="17" thickBot="1" x14ac:dyDescent="0.25">
      <c r="B45" s="43"/>
      <c r="C45" s="10"/>
      <c r="D45" s="10"/>
      <c r="E45" s="44" t="s">
        <v>46</v>
      </c>
      <c r="F45" s="44"/>
      <c r="G45" s="45">
        <f>SUM(G38:G44)</f>
        <v>3550000</v>
      </c>
    </row>
    <row r="46" spans="2:8" ht="16" thickBot="1" x14ac:dyDescent="0.25">
      <c r="B46" s="37" t="s">
        <v>47</v>
      </c>
      <c r="C46" s="46"/>
      <c r="D46" s="6" t="s">
        <v>5</v>
      </c>
      <c r="E46" s="130" t="s">
        <v>73</v>
      </c>
      <c r="F46" s="180"/>
      <c r="G46" s="131"/>
    </row>
    <row r="47" spans="2:8" ht="16" thickBot="1" x14ac:dyDescent="0.25">
      <c r="B47" s="39" t="s">
        <v>48</v>
      </c>
      <c r="C47" s="47"/>
      <c r="D47" s="6" t="s">
        <v>5</v>
      </c>
      <c r="E47" s="130" t="s">
        <v>105</v>
      </c>
      <c r="F47" s="180"/>
      <c r="G47" s="131"/>
    </row>
    <row r="48" spans="2:8" ht="16" thickBot="1" x14ac:dyDescent="0.25">
      <c r="B48" s="39" t="s">
        <v>49</v>
      </c>
      <c r="C48" s="47"/>
      <c r="D48" s="6" t="s">
        <v>5</v>
      </c>
      <c r="E48" s="130" t="s">
        <v>50</v>
      </c>
      <c r="F48" s="180"/>
      <c r="G48" s="131"/>
    </row>
    <row r="49" spans="2:7" ht="16" thickBot="1" x14ac:dyDescent="0.25">
      <c r="B49" s="39" t="s">
        <v>51</v>
      </c>
      <c r="C49" s="47"/>
      <c r="D49" s="6" t="s">
        <v>5</v>
      </c>
      <c r="E49" s="130" t="s">
        <v>55</v>
      </c>
      <c r="F49" s="180"/>
      <c r="G49" s="131"/>
    </row>
    <row r="50" spans="2:7" ht="16" thickBot="1" x14ac:dyDescent="0.25">
      <c r="B50" s="39" t="s">
        <v>52</v>
      </c>
      <c r="C50" s="47"/>
      <c r="D50" s="6" t="s">
        <v>5</v>
      </c>
      <c r="E50" s="130" t="s">
        <v>74</v>
      </c>
      <c r="F50" s="180"/>
      <c r="G50" s="131"/>
    </row>
    <row r="51" spans="2:7" ht="37.5" customHeight="1" thickBot="1" x14ac:dyDescent="0.25">
      <c r="B51" s="174" t="s">
        <v>53</v>
      </c>
      <c r="C51" s="175"/>
      <c r="D51" s="48" t="s">
        <v>5</v>
      </c>
      <c r="E51" s="160" t="s">
        <v>54</v>
      </c>
      <c r="F51" s="161"/>
      <c r="G51" s="162"/>
    </row>
  </sheetData>
  <mergeCells count="47">
    <mergeCell ref="E38:F38"/>
    <mergeCell ref="E49:G49"/>
    <mergeCell ref="E50:G50"/>
    <mergeCell ref="B51:C51"/>
    <mergeCell ref="E51:G51"/>
    <mergeCell ref="E39:F39"/>
    <mergeCell ref="E40:F40"/>
    <mergeCell ref="E41:F41"/>
    <mergeCell ref="E42:F42"/>
    <mergeCell ref="E43:F43"/>
    <mergeCell ref="E44:F44"/>
    <mergeCell ref="E46:G46"/>
    <mergeCell ref="E47:G47"/>
    <mergeCell ref="E48:G48"/>
    <mergeCell ref="B31:D31"/>
    <mergeCell ref="E31:F31"/>
    <mergeCell ref="E35:G35"/>
    <mergeCell ref="E36:G36"/>
    <mergeCell ref="E37:F37"/>
    <mergeCell ref="B32:D32"/>
    <mergeCell ref="E32:F32"/>
    <mergeCell ref="B28:D28"/>
    <mergeCell ref="E28:F28"/>
    <mergeCell ref="B29:D29"/>
    <mergeCell ref="E29:F29"/>
    <mergeCell ref="B30:D30"/>
    <mergeCell ref="E30:F30"/>
    <mergeCell ref="B25:D25"/>
    <mergeCell ref="E25:F25"/>
    <mergeCell ref="B26:D26"/>
    <mergeCell ref="E26:F26"/>
    <mergeCell ref="B27:D27"/>
    <mergeCell ref="E27:F27"/>
    <mergeCell ref="B24:D24"/>
    <mergeCell ref="E24:F24"/>
    <mergeCell ref="B11:C11"/>
    <mergeCell ref="E11:G11"/>
    <mergeCell ref="E12:G14"/>
    <mergeCell ref="E17:H17"/>
    <mergeCell ref="E18:H18"/>
    <mergeCell ref="B20:D20"/>
    <mergeCell ref="E20:G20"/>
    <mergeCell ref="E21:F21"/>
    <mergeCell ref="B22:D22"/>
    <mergeCell ref="E22:F22"/>
    <mergeCell ref="B23:D23"/>
    <mergeCell ref="E23:F23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0"/>
  <sheetViews>
    <sheetView showGridLines="0" topLeftCell="A31" zoomScale="131" zoomScaleNormal="131" workbookViewId="0">
      <selection activeCell="E33" sqref="E33"/>
    </sheetView>
  </sheetViews>
  <sheetFormatPr baseColWidth="10" defaultRowHeight="15" x14ac:dyDescent="0.2"/>
  <cols>
    <col min="1" max="1" width="0.5" customWidth="1"/>
    <col min="2" max="2" width="4.83203125" customWidth="1"/>
    <col min="3" max="3" width="20.83203125" customWidth="1"/>
    <col min="4" max="4" width="1.5" customWidth="1"/>
    <col min="6" max="6" width="18.33203125" customWidth="1"/>
    <col min="7" max="7" width="28.5" customWidth="1"/>
    <col min="8" max="8" width="11.5" customWidth="1"/>
  </cols>
  <sheetData>
    <row r="1" spans="2:8" ht="16" thickBot="1" x14ac:dyDescent="0.25">
      <c r="F1" t="s">
        <v>0</v>
      </c>
      <c r="G1" s="1">
        <v>43466</v>
      </c>
    </row>
    <row r="2" spans="2:8" ht="29" x14ac:dyDescent="0.35">
      <c r="B2" s="2" t="s">
        <v>1</v>
      </c>
      <c r="D2" s="3"/>
    </row>
    <row r="3" spans="2:8" ht="6.75" customHeight="1" thickBot="1" x14ac:dyDescent="0.25">
      <c r="C3" s="3"/>
      <c r="D3" s="3"/>
    </row>
    <row r="4" spans="2:8" ht="16" thickBot="1" x14ac:dyDescent="0.25">
      <c r="B4" s="4" t="s">
        <v>2</v>
      </c>
      <c r="C4" s="5"/>
    </row>
    <row r="5" spans="2:8" ht="16" thickBot="1" x14ac:dyDescent="0.25">
      <c r="B5" s="6" t="s">
        <v>3</v>
      </c>
      <c r="C5" s="6"/>
      <c r="D5" s="6"/>
      <c r="E5" s="7" t="s">
        <v>159</v>
      </c>
      <c r="F5" s="62" t="s">
        <v>99</v>
      </c>
      <c r="G5" s="63">
        <v>800</v>
      </c>
    </row>
    <row r="6" spans="2:8" x14ac:dyDescent="0.2">
      <c r="B6" s="8" t="s">
        <v>4</v>
      </c>
      <c r="C6" s="9"/>
      <c r="D6" s="10" t="s">
        <v>5</v>
      </c>
      <c r="E6" s="11" t="s">
        <v>6</v>
      </c>
      <c r="F6" s="12"/>
      <c r="G6" s="13"/>
      <c r="H6" s="54"/>
    </row>
    <row r="7" spans="2:8" x14ac:dyDescent="0.2">
      <c r="B7" s="14" t="s">
        <v>7</v>
      </c>
      <c r="C7" s="15"/>
      <c r="D7" s="6" t="s">
        <v>5</v>
      </c>
      <c r="E7" s="16" t="s">
        <v>8</v>
      </c>
      <c r="F7" s="16"/>
      <c r="G7" s="17"/>
      <c r="H7" s="55"/>
    </row>
    <row r="8" spans="2:8" x14ac:dyDescent="0.2">
      <c r="B8" s="14" t="s">
        <v>9</v>
      </c>
      <c r="C8" s="15"/>
      <c r="D8" s="6" t="s">
        <v>5</v>
      </c>
      <c r="E8" s="18" t="s">
        <v>61</v>
      </c>
      <c r="F8" s="16"/>
      <c r="G8" s="17"/>
      <c r="H8" s="55"/>
    </row>
    <row r="9" spans="2:8" x14ac:dyDescent="0.2">
      <c r="B9" s="14" t="s">
        <v>56</v>
      </c>
      <c r="C9" s="15"/>
      <c r="D9" s="19" t="s">
        <v>5</v>
      </c>
      <c r="E9" s="18" t="s">
        <v>57</v>
      </c>
      <c r="F9" s="16"/>
      <c r="G9" s="17"/>
      <c r="H9" s="55"/>
    </row>
    <row r="10" spans="2:8" ht="16" thickBot="1" x14ac:dyDescent="0.25">
      <c r="B10" s="14" t="s">
        <v>10</v>
      </c>
      <c r="C10" s="15"/>
      <c r="D10" s="19" t="s">
        <v>5</v>
      </c>
      <c r="E10" s="18" t="s">
        <v>11</v>
      </c>
      <c r="F10" s="16"/>
      <c r="G10" s="17"/>
      <c r="H10" s="55"/>
    </row>
    <row r="11" spans="2:8" ht="75.75" customHeight="1" thickBot="1" x14ac:dyDescent="0.25">
      <c r="B11" s="135" t="s">
        <v>58</v>
      </c>
      <c r="C11" s="136"/>
      <c r="D11" s="20" t="s">
        <v>5</v>
      </c>
      <c r="E11" s="137" t="s">
        <v>12</v>
      </c>
      <c r="F11" s="138"/>
      <c r="G11" s="139"/>
      <c r="H11" s="7"/>
    </row>
    <row r="12" spans="2:8" x14ac:dyDescent="0.2">
      <c r="B12" s="8" t="s">
        <v>59</v>
      </c>
      <c r="C12" s="9"/>
      <c r="D12" s="21" t="s">
        <v>5</v>
      </c>
      <c r="E12" s="140" t="s">
        <v>13</v>
      </c>
      <c r="F12" s="141"/>
      <c r="G12" s="142"/>
      <c r="H12" s="52"/>
    </row>
    <row r="13" spans="2:8" x14ac:dyDescent="0.2">
      <c r="B13" s="14"/>
      <c r="C13" s="15"/>
      <c r="D13" s="19"/>
      <c r="E13" s="143"/>
      <c r="F13" s="144"/>
      <c r="G13" s="145"/>
      <c r="H13" s="52"/>
    </row>
    <row r="14" spans="2:8" ht="16" thickBot="1" x14ac:dyDescent="0.25">
      <c r="B14" s="22"/>
      <c r="C14" s="23"/>
      <c r="D14" s="24"/>
      <c r="E14" s="146"/>
      <c r="F14" s="147"/>
      <c r="G14" s="148"/>
      <c r="H14" s="53"/>
    </row>
    <row r="15" spans="2:8" ht="16" thickBot="1" x14ac:dyDescent="0.25">
      <c r="B15" s="15"/>
      <c r="C15" s="15"/>
      <c r="D15" s="19"/>
      <c r="E15" s="25"/>
      <c r="F15" s="25"/>
      <c r="G15" s="25"/>
    </row>
    <row r="16" spans="2:8" ht="16" thickBot="1" x14ac:dyDescent="0.25">
      <c r="B16" s="26" t="s">
        <v>14</v>
      </c>
      <c r="C16" s="27"/>
      <c r="D16" s="19"/>
      <c r="E16" s="25"/>
      <c r="F16" s="25"/>
      <c r="G16" s="25"/>
    </row>
    <row r="17" spans="2:8" ht="30" customHeight="1" thickBot="1" x14ac:dyDescent="0.25">
      <c r="B17" s="28" t="s">
        <v>15</v>
      </c>
      <c r="C17" s="29"/>
      <c r="D17" s="30" t="s">
        <v>5</v>
      </c>
      <c r="E17" s="31"/>
      <c r="F17" s="32"/>
      <c r="G17" s="33"/>
      <c r="H17" s="7"/>
    </row>
    <row r="18" spans="2:8" ht="34.5" customHeight="1" thickBot="1" x14ac:dyDescent="0.25">
      <c r="B18" s="34" t="s">
        <v>16</v>
      </c>
      <c r="C18" s="35"/>
      <c r="D18" s="36" t="s">
        <v>5</v>
      </c>
      <c r="E18" s="31"/>
      <c r="F18" s="32"/>
      <c r="G18" s="33"/>
      <c r="H18" s="53"/>
    </row>
    <row r="19" spans="2:8" ht="16.5" customHeight="1" thickBot="1" x14ac:dyDescent="0.25">
      <c r="D19" s="6"/>
      <c r="E19" s="6"/>
      <c r="F19" s="6"/>
      <c r="G19" s="6"/>
    </row>
    <row r="20" spans="2:8" ht="16" thickBot="1" x14ac:dyDescent="0.25">
      <c r="B20" s="149" t="s">
        <v>17</v>
      </c>
      <c r="C20" s="150"/>
      <c r="D20" s="151"/>
      <c r="E20" s="125" t="s">
        <v>18</v>
      </c>
      <c r="F20" s="152"/>
      <c r="G20" s="152"/>
    </row>
    <row r="21" spans="2:8" ht="16" thickBot="1" x14ac:dyDescent="0.25">
      <c r="B21" s="37" t="s">
        <v>19</v>
      </c>
      <c r="C21" s="10"/>
      <c r="D21" s="10"/>
      <c r="E21" s="125" t="s">
        <v>20</v>
      </c>
      <c r="F21" s="126"/>
      <c r="G21" s="57" t="s">
        <v>21</v>
      </c>
      <c r="H21" s="38" t="s">
        <v>75</v>
      </c>
    </row>
    <row r="22" spans="2:8" ht="38.25" customHeight="1" thickBot="1" x14ac:dyDescent="0.25">
      <c r="B22" s="132" t="s">
        <v>22</v>
      </c>
      <c r="C22" s="133"/>
      <c r="D22" s="134"/>
      <c r="E22" s="153" t="s">
        <v>64</v>
      </c>
      <c r="F22" s="154"/>
      <c r="G22" s="58" t="s">
        <v>23</v>
      </c>
      <c r="H22" s="7"/>
    </row>
    <row r="23" spans="2:8" ht="37" thickBot="1" x14ac:dyDescent="0.25">
      <c r="B23" s="132" t="s">
        <v>24</v>
      </c>
      <c r="C23" s="133"/>
      <c r="D23" s="134"/>
      <c r="E23" s="130" t="s">
        <v>65</v>
      </c>
      <c r="F23" s="131"/>
      <c r="G23" s="58" t="s">
        <v>25</v>
      </c>
      <c r="H23" s="7"/>
    </row>
    <row r="24" spans="2:8" ht="49" thickBot="1" x14ac:dyDescent="0.25">
      <c r="B24" s="132" t="s">
        <v>26</v>
      </c>
      <c r="C24" s="133"/>
      <c r="D24" s="134"/>
      <c r="E24" s="130" t="s">
        <v>27</v>
      </c>
      <c r="F24" s="131"/>
      <c r="G24" s="58" t="s">
        <v>62</v>
      </c>
      <c r="H24" s="7"/>
    </row>
    <row r="25" spans="2:8" ht="38.25" customHeight="1" thickBot="1" x14ac:dyDescent="0.25">
      <c r="B25" s="132" t="s">
        <v>63</v>
      </c>
      <c r="C25" s="133"/>
      <c r="D25" s="134"/>
      <c r="E25" s="130" t="s">
        <v>66</v>
      </c>
      <c r="F25" s="131"/>
      <c r="G25" s="58" t="s">
        <v>29</v>
      </c>
      <c r="H25" s="7"/>
    </row>
    <row r="26" spans="2:8" ht="38.25" customHeight="1" thickBot="1" x14ac:dyDescent="0.25">
      <c r="B26" s="132" t="s">
        <v>30</v>
      </c>
      <c r="C26" s="133"/>
      <c r="D26" s="134"/>
      <c r="E26" s="130" t="s">
        <v>67</v>
      </c>
      <c r="F26" s="131"/>
      <c r="G26" s="59" t="s">
        <v>29</v>
      </c>
      <c r="H26" s="7"/>
    </row>
    <row r="27" spans="2:8" ht="38.25" customHeight="1" thickBot="1" x14ac:dyDescent="0.25">
      <c r="B27" s="132" t="s">
        <v>31</v>
      </c>
      <c r="C27" s="133"/>
      <c r="D27" s="134"/>
      <c r="E27" s="130" t="s">
        <v>66</v>
      </c>
      <c r="F27" s="131"/>
      <c r="G27" s="58" t="s">
        <v>32</v>
      </c>
      <c r="H27" s="7"/>
    </row>
    <row r="28" spans="2:8" ht="38.25" customHeight="1" thickBot="1" x14ac:dyDescent="0.25">
      <c r="B28" s="157" t="s">
        <v>33</v>
      </c>
      <c r="C28" s="158"/>
      <c r="D28" s="159"/>
      <c r="E28" s="130" t="s">
        <v>66</v>
      </c>
      <c r="F28" s="131"/>
      <c r="G28" s="58" t="s">
        <v>34</v>
      </c>
      <c r="H28" s="7"/>
    </row>
    <row r="29" spans="2:8" ht="38.25" customHeight="1" thickBot="1" x14ac:dyDescent="0.25">
      <c r="B29" s="160" t="s">
        <v>35</v>
      </c>
      <c r="C29" s="161"/>
      <c r="D29" s="162"/>
      <c r="E29" s="130" t="s">
        <v>66</v>
      </c>
      <c r="F29" s="131"/>
      <c r="G29" s="58" t="s">
        <v>36</v>
      </c>
      <c r="H29" s="7"/>
    </row>
    <row r="30" spans="2:8" ht="38.25" customHeight="1" thickBot="1" x14ac:dyDescent="0.25">
      <c r="B30" s="140" t="s">
        <v>70</v>
      </c>
      <c r="C30" s="141"/>
      <c r="D30" s="142"/>
      <c r="E30" s="163" t="s">
        <v>66</v>
      </c>
      <c r="F30" s="164"/>
      <c r="G30" s="58" t="s">
        <v>69</v>
      </c>
      <c r="H30" s="51"/>
    </row>
    <row r="31" spans="2:8" ht="38.25" customHeight="1" thickBot="1" x14ac:dyDescent="0.25">
      <c r="B31" s="160"/>
      <c r="C31" s="161"/>
      <c r="D31" s="162"/>
      <c r="E31" s="165"/>
      <c r="F31" s="166"/>
      <c r="G31" s="56"/>
      <c r="H31" s="7"/>
    </row>
    <row r="32" spans="2:8" ht="15" customHeight="1" thickBot="1" x14ac:dyDescent="0.25"/>
    <row r="33" spans="2:7" ht="15.75" customHeight="1" thickBot="1" x14ac:dyDescent="0.25">
      <c r="B33" s="26" t="s">
        <v>37</v>
      </c>
      <c r="C33" s="27"/>
      <c r="E33" t="s">
        <v>160</v>
      </c>
    </row>
    <row r="34" spans="2:7" ht="17" thickBot="1" x14ac:dyDescent="0.25">
      <c r="B34" s="37" t="s">
        <v>38</v>
      </c>
      <c r="C34" s="10"/>
      <c r="D34" s="10" t="s">
        <v>5</v>
      </c>
      <c r="E34" s="167">
        <v>41000000</v>
      </c>
      <c r="F34" s="167"/>
      <c r="G34" s="168"/>
    </row>
    <row r="35" spans="2:7" ht="16" thickBot="1" x14ac:dyDescent="0.25">
      <c r="B35" s="49" t="s">
        <v>39</v>
      </c>
      <c r="C35" s="50"/>
      <c r="D35" s="6" t="s">
        <v>5</v>
      </c>
      <c r="E35" s="169" t="s">
        <v>71</v>
      </c>
      <c r="F35" s="170"/>
      <c r="G35" s="171"/>
    </row>
    <row r="36" spans="2:7" x14ac:dyDescent="0.2">
      <c r="B36" s="37" t="s">
        <v>40</v>
      </c>
      <c r="C36" s="10"/>
      <c r="D36" s="10" t="s">
        <v>5</v>
      </c>
      <c r="E36" s="172" t="s">
        <v>41</v>
      </c>
      <c r="F36" s="173"/>
      <c r="G36" s="40" t="s">
        <v>42</v>
      </c>
    </row>
    <row r="37" spans="2:7" x14ac:dyDescent="0.2">
      <c r="B37" s="39"/>
      <c r="C37" s="6"/>
      <c r="D37" s="6"/>
      <c r="E37" s="155" t="s">
        <v>22</v>
      </c>
      <c r="F37" s="156"/>
      <c r="G37" s="41">
        <v>12138000</v>
      </c>
    </row>
    <row r="38" spans="2:7" x14ac:dyDescent="0.2">
      <c r="B38" s="39"/>
      <c r="C38" s="6"/>
      <c r="D38" s="6"/>
      <c r="E38" s="176" t="s">
        <v>24</v>
      </c>
      <c r="F38" s="177"/>
      <c r="G38" s="41">
        <v>18177250</v>
      </c>
    </row>
    <row r="39" spans="2:7" x14ac:dyDescent="0.2">
      <c r="B39" s="39"/>
      <c r="C39" s="6"/>
      <c r="D39" s="6"/>
      <c r="E39" s="176" t="s">
        <v>43</v>
      </c>
      <c r="F39" s="177"/>
      <c r="G39" s="41">
        <v>1000000</v>
      </c>
    </row>
    <row r="40" spans="2:7" x14ac:dyDescent="0.2">
      <c r="B40" s="39"/>
      <c r="C40" s="6"/>
      <c r="D40" s="6"/>
      <c r="E40" s="176" t="s">
        <v>28</v>
      </c>
      <c r="F40" s="177"/>
      <c r="G40" s="41">
        <v>800000</v>
      </c>
    </row>
    <row r="41" spans="2:7" x14ac:dyDescent="0.2">
      <c r="B41" s="39"/>
      <c r="C41" s="6"/>
      <c r="D41" s="6"/>
      <c r="E41" s="176" t="s">
        <v>44</v>
      </c>
      <c r="F41" s="177"/>
      <c r="G41" s="41">
        <v>750000</v>
      </c>
    </row>
    <row r="42" spans="2:7" x14ac:dyDescent="0.2">
      <c r="B42" s="39"/>
      <c r="C42" s="6"/>
      <c r="D42" s="6"/>
      <c r="E42" s="176" t="s">
        <v>68</v>
      </c>
      <c r="F42" s="177"/>
      <c r="G42" s="41">
        <v>330000</v>
      </c>
    </row>
    <row r="43" spans="2:7" ht="16" thickBot="1" x14ac:dyDescent="0.25">
      <c r="B43" s="39"/>
      <c r="C43" s="6"/>
      <c r="D43" s="6"/>
      <c r="E43" s="178" t="s">
        <v>45</v>
      </c>
      <c r="F43" s="179"/>
      <c r="G43" s="42">
        <v>200000</v>
      </c>
    </row>
    <row r="44" spans="2:7" ht="17" thickBot="1" x14ac:dyDescent="0.25">
      <c r="B44" s="43"/>
      <c r="C44" s="10"/>
      <c r="D44" s="10"/>
      <c r="E44" s="44" t="s">
        <v>46</v>
      </c>
      <c r="F44" s="44"/>
      <c r="G44" s="45">
        <f>SUM(G37:G43)</f>
        <v>33395250</v>
      </c>
    </row>
    <row r="45" spans="2:7" ht="16" thickBot="1" x14ac:dyDescent="0.25">
      <c r="B45" s="37" t="s">
        <v>47</v>
      </c>
      <c r="C45" s="46"/>
      <c r="D45" s="6" t="s">
        <v>5</v>
      </c>
      <c r="E45" s="130" t="s">
        <v>73</v>
      </c>
      <c r="F45" s="180"/>
      <c r="G45" s="131"/>
    </row>
    <row r="46" spans="2:7" ht="16" thickBot="1" x14ac:dyDescent="0.25">
      <c r="B46" s="39" t="s">
        <v>48</v>
      </c>
      <c r="C46" s="47"/>
      <c r="D46" s="6" t="s">
        <v>5</v>
      </c>
      <c r="E46" s="130" t="s">
        <v>72</v>
      </c>
      <c r="F46" s="180"/>
      <c r="G46" s="131"/>
    </row>
    <row r="47" spans="2:7" ht="16" thickBot="1" x14ac:dyDescent="0.25">
      <c r="B47" s="39" t="s">
        <v>49</v>
      </c>
      <c r="C47" s="47"/>
      <c r="D47" s="6" t="s">
        <v>5</v>
      </c>
      <c r="E47" s="130" t="s">
        <v>50</v>
      </c>
      <c r="F47" s="180"/>
      <c r="G47" s="131"/>
    </row>
    <row r="48" spans="2:7" ht="16" thickBot="1" x14ac:dyDescent="0.25">
      <c r="B48" s="39" t="s">
        <v>51</v>
      </c>
      <c r="C48" s="47"/>
      <c r="D48" s="6" t="s">
        <v>5</v>
      </c>
      <c r="E48" s="130" t="s">
        <v>55</v>
      </c>
      <c r="F48" s="180"/>
      <c r="G48" s="131"/>
    </row>
    <row r="49" spans="2:7" ht="16" thickBot="1" x14ac:dyDescent="0.25">
      <c r="B49" s="39" t="s">
        <v>52</v>
      </c>
      <c r="C49" s="47"/>
      <c r="D49" s="6" t="s">
        <v>5</v>
      </c>
      <c r="E49" s="130" t="s">
        <v>74</v>
      </c>
      <c r="F49" s="180"/>
      <c r="G49" s="131"/>
    </row>
    <row r="50" spans="2:7" ht="37.5" customHeight="1" thickBot="1" x14ac:dyDescent="0.25">
      <c r="B50" s="174" t="s">
        <v>53</v>
      </c>
      <c r="C50" s="175"/>
      <c r="D50" s="48" t="s">
        <v>5</v>
      </c>
      <c r="E50" s="160" t="s">
        <v>54</v>
      </c>
      <c r="F50" s="161"/>
      <c r="G50" s="162"/>
    </row>
  </sheetData>
  <mergeCells count="43">
    <mergeCell ref="E30:F30"/>
    <mergeCell ref="E29:F29"/>
    <mergeCell ref="E28:F28"/>
    <mergeCell ref="B30:D30"/>
    <mergeCell ref="B29:D29"/>
    <mergeCell ref="B28:D28"/>
    <mergeCell ref="B50:C50"/>
    <mergeCell ref="E50:G50"/>
    <mergeCell ref="E38:F38"/>
    <mergeCell ref="E39:F39"/>
    <mergeCell ref="E40:F40"/>
    <mergeCell ref="E41:F41"/>
    <mergeCell ref="E42:F42"/>
    <mergeCell ref="E43:F43"/>
    <mergeCell ref="E45:G45"/>
    <mergeCell ref="E46:G46"/>
    <mergeCell ref="E47:G47"/>
    <mergeCell ref="E48:G48"/>
    <mergeCell ref="E49:G49"/>
    <mergeCell ref="E37:F37"/>
    <mergeCell ref="B31:D31"/>
    <mergeCell ref="E34:G34"/>
    <mergeCell ref="E35:G35"/>
    <mergeCell ref="E36:F36"/>
    <mergeCell ref="E31:F31"/>
    <mergeCell ref="B25:D25"/>
    <mergeCell ref="E25:F25"/>
    <mergeCell ref="B26:D26"/>
    <mergeCell ref="E26:F26"/>
    <mergeCell ref="B27:D27"/>
    <mergeCell ref="E27:F27"/>
    <mergeCell ref="B22:D22"/>
    <mergeCell ref="E22:F22"/>
    <mergeCell ref="B23:D23"/>
    <mergeCell ref="E23:F23"/>
    <mergeCell ref="B24:D24"/>
    <mergeCell ref="E24:F24"/>
    <mergeCell ref="E21:F21"/>
    <mergeCell ref="B11:C11"/>
    <mergeCell ref="E11:G11"/>
    <mergeCell ref="E12:G14"/>
    <mergeCell ref="B20:D20"/>
    <mergeCell ref="E20:G2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topLeftCell="A3" zoomScale="191" zoomScaleNormal="191" workbookViewId="0">
      <selection activeCell="C9" sqref="C9"/>
    </sheetView>
  </sheetViews>
  <sheetFormatPr baseColWidth="10" defaultRowHeight="15" x14ac:dyDescent="0.2"/>
  <cols>
    <col min="2" max="2" width="11.5" customWidth="1"/>
    <col min="3" max="3" width="1.33203125" customWidth="1"/>
    <col min="5" max="5" width="14.83203125" customWidth="1"/>
    <col min="6" max="6" width="32.6640625" customWidth="1"/>
  </cols>
  <sheetData>
    <row r="1" spans="1:7" ht="16" thickBot="1" x14ac:dyDescent="0.25">
      <c r="A1" s="65"/>
      <c r="B1" s="65"/>
      <c r="C1" s="65"/>
      <c r="D1" s="65"/>
      <c r="E1" s="65" t="s">
        <v>0</v>
      </c>
      <c r="F1" s="66">
        <v>43466</v>
      </c>
      <c r="G1" s="65"/>
    </row>
    <row r="2" spans="1:7" ht="29" x14ac:dyDescent="0.35">
      <c r="A2" s="67" t="s">
        <v>1</v>
      </c>
      <c r="B2" s="67"/>
      <c r="C2" s="67"/>
      <c r="D2" s="67"/>
      <c r="E2" s="67"/>
      <c r="F2" s="65"/>
      <c r="G2" s="65"/>
    </row>
    <row r="3" spans="1:7" ht="16" thickBot="1" x14ac:dyDescent="0.25">
      <c r="A3" s="65"/>
      <c r="B3" s="68"/>
      <c r="C3" s="68"/>
      <c r="D3" s="65"/>
      <c r="E3" s="65"/>
      <c r="F3" s="65"/>
      <c r="G3" s="65"/>
    </row>
    <row r="4" spans="1:7" ht="16" thickBot="1" x14ac:dyDescent="0.25">
      <c r="A4" s="69" t="s">
        <v>2</v>
      </c>
      <c r="B4" s="70"/>
      <c r="C4" s="65"/>
      <c r="D4" s="65"/>
      <c r="E4" s="65"/>
      <c r="F4" s="65"/>
      <c r="G4" s="65"/>
    </row>
    <row r="5" spans="1:7" ht="16" thickBot="1" x14ac:dyDescent="0.25">
      <c r="A5" s="65" t="s">
        <v>3</v>
      </c>
      <c r="B5" s="65"/>
      <c r="C5" s="65"/>
      <c r="D5" s="71" t="s">
        <v>134</v>
      </c>
      <c r="E5" s="72" t="s">
        <v>99</v>
      </c>
      <c r="F5" s="63">
        <v>850</v>
      </c>
      <c r="G5" s="65"/>
    </row>
    <row r="6" spans="1:7" x14ac:dyDescent="0.2">
      <c r="A6" s="74" t="s">
        <v>4</v>
      </c>
      <c r="B6" s="75"/>
      <c r="C6" s="76" t="s">
        <v>5</v>
      </c>
      <c r="D6" s="77" t="s">
        <v>135</v>
      </c>
      <c r="E6" s="77"/>
      <c r="F6" s="79"/>
      <c r="G6" s="80"/>
    </row>
    <row r="7" spans="1:7" x14ac:dyDescent="0.2">
      <c r="A7" s="81" t="s">
        <v>7</v>
      </c>
      <c r="B7" s="73"/>
      <c r="C7" s="65" t="s">
        <v>5</v>
      </c>
      <c r="D7" s="78" t="s">
        <v>136</v>
      </c>
      <c r="E7" s="78"/>
      <c r="F7" s="82"/>
      <c r="G7" s="83"/>
    </row>
    <row r="8" spans="1:7" x14ac:dyDescent="0.2">
      <c r="A8" s="81" t="s">
        <v>9</v>
      </c>
      <c r="B8" s="73"/>
      <c r="C8" s="65" t="s">
        <v>5</v>
      </c>
      <c r="D8" s="78" t="s">
        <v>101</v>
      </c>
      <c r="E8" s="78"/>
      <c r="F8" s="79"/>
      <c r="G8" s="83"/>
    </row>
    <row r="9" spans="1:7" x14ac:dyDescent="0.2">
      <c r="A9" s="81" t="s">
        <v>56</v>
      </c>
      <c r="B9" s="73"/>
      <c r="C9" s="65" t="s">
        <v>5</v>
      </c>
      <c r="D9" s="78" t="s">
        <v>79</v>
      </c>
      <c r="E9" s="78"/>
      <c r="F9" s="82"/>
      <c r="G9" s="83"/>
    </row>
    <row r="10" spans="1:7" ht="16" thickBot="1" x14ac:dyDescent="0.25">
      <c r="A10" s="81" t="s">
        <v>10</v>
      </c>
      <c r="B10" s="73"/>
      <c r="C10" s="65" t="s">
        <v>5</v>
      </c>
      <c r="D10" s="78" t="s">
        <v>137</v>
      </c>
      <c r="E10" s="78"/>
      <c r="F10" s="79"/>
      <c r="G10" s="83"/>
    </row>
    <row r="11" spans="1:7" ht="16" thickBot="1" x14ac:dyDescent="0.25">
      <c r="A11" s="186" t="s">
        <v>58</v>
      </c>
      <c r="B11" s="187"/>
      <c r="C11" s="84" t="s">
        <v>5</v>
      </c>
      <c r="D11" s="188" t="s">
        <v>139</v>
      </c>
      <c r="E11" s="189"/>
      <c r="F11" s="190"/>
      <c r="G11" s="85"/>
    </row>
    <row r="12" spans="1:7" x14ac:dyDescent="0.2">
      <c r="A12" s="74" t="s">
        <v>59</v>
      </c>
      <c r="B12" s="75"/>
      <c r="C12" s="65" t="s">
        <v>5</v>
      </c>
      <c r="D12" s="222" t="s">
        <v>161</v>
      </c>
      <c r="E12" s="223"/>
      <c r="F12" s="224"/>
      <c r="G12" s="83"/>
    </row>
    <row r="13" spans="1:7" x14ac:dyDescent="0.2">
      <c r="A13" s="81"/>
      <c r="B13" s="73"/>
      <c r="C13" s="65"/>
      <c r="D13" s="225"/>
      <c r="E13" s="226"/>
      <c r="F13" s="227"/>
      <c r="G13" s="83"/>
    </row>
    <row r="14" spans="1:7" ht="16" thickBot="1" x14ac:dyDescent="0.25">
      <c r="A14" s="86"/>
      <c r="B14" s="87"/>
      <c r="C14" s="88"/>
      <c r="D14" s="228"/>
      <c r="E14" s="229"/>
      <c r="F14" s="230"/>
      <c r="G14" s="89"/>
    </row>
    <row r="15" spans="1:7" ht="16" thickBot="1" x14ac:dyDescent="0.25">
      <c r="A15" s="73"/>
      <c r="B15" s="73"/>
      <c r="C15" s="65"/>
      <c r="D15" s="90"/>
      <c r="E15" s="90"/>
      <c r="F15" s="90"/>
      <c r="G15" s="65"/>
    </row>
    <row r="16" spans="1:7" ht="16" thickBot="1" x14ac:dyDescent="0.25">
      <c r="A16" s="91" t="s">
        <v>14</v>
      </c>
      <c r="B16" s="92"/>
      <c r="C16" s="65"/>
      <c r="D16" s="90"/>
      <c r="E16" s="90"/>
      <c r="F16" s="90"/>
      <c r="G16" s="65"/>
    </row>
    <row r="17" spans="1:7" ht="30" customHeight="1" thickBot="1" x14ac:dyDescent="0.25">
      <c r="A17" s="93" t="s">
        <v>15</v>
      </c>
      <c r="B17" s="94"/>
      <c r="C17" s="95" t="s">
        <v>5</v>
      </c>
      <c r="D17" s="219" t="s">
        <v>138</v>
      </c>
      <c r="E17" s="220"/>
      <c r="F17" s="220"/>
      <c r="G17" s="221"/>
    </row>
    <row r="18" spans="1:7" ht="45" customHeight="1" thickBot="1" x14ac:dyDescent="0.25">
      <c r="A18" s="96" t="s">
        <v>16</v>
      </c>
      <c r="B18" s="97"/>
      <c r="C18" s="98" t="s">
        <v>5</v>
      </c>
      <c r="D18" s="219" t="s">
        <v>113</v>
      </c>
      <c r="E18" s="220"/>
      <c r="F18" s="220"/>
      <c r="G18" s="221"/>
    </row>
    <row r="19" spans="1:7" ht="16" thickBot="1" x14ac:dyDescent="0.25">
      <c r="A19" s="65"/>
      <c r="B19" s="65"/>
      <c r="C19" s="65"/>
      <c r="D19" s="65"/>
      <c r="E19" s="65"/>
      <c r="F19" s="65"/>
      <c r="G19" s="65"/>
    </row>
    <row r="20" spans="1:7" ht="17" thickBot="1" x14ac:dyDescent="0.25">
      <c r="A20" s="216" t="s">
        <v>17</v>
      </c>
      <c r="B20" s="217"/>
      <c r="C20" s="218"/>
      <c r="D20" s="213" t="s">
        <v>18</v>
      </c>
      <c r="E20" s="214"/>
      <c r="F20" s="215"/>
      <c r="G20" s="65"/>
    </row>
    <row r="21" spans="1:7" ht="16" thickBot="1" x14ac:dyDescent="0.25">
      <c r="A21" s="74" t="s">
        <v>19</v>
      </c>
      <c r="B21" s="75"/>
      <c r="C21" s="65"/>
      <c r="D21" s="211" t="s">
        <v>20</v>
      </c>
      <c r="E21" s="212"/>
      <c r="F21" s="99" t="s">
        <v>21</v>
      </c>
      <c r="G21" s="100" t="s">
        <v>75</v>
      </c>
    </row>
    <row r="22" spans="1:7" ht="16" thickBot="1" x14ac:dyDescent="0.25">
      <c r="A22" s="198" t="s">
        <v>140</v>
      </c>
      <c r="B22" s="209"/>
      <c r="C22" s="210"/>
      <c r="D22" s="205" t="s">
        <v>119</v>
      </c>
      <c r="E22" s="195"/>
      <c r="F22" s="101" t="s">
        <v>120</v>
      </c>
      <c r="G22" s="85"/>
    </row>
    <row r="23" spans="1:7" ht="16" thickBot="1" x14ac:dyDescent="0.25">
      <c r="A23" s="198" t="s">
        <v>141</v>
      </c>
      <c r="B23" s="209"/>
      <c r="C23" s="210"/>
      <c r="D23" s="205" t="s">
        <v>119</v>
      </c>
      <c r="E23" s="195"/>
      <c r="F23" s="102" t="s">
        <v>120</v>
      </c>
      <c r="G23" s="89"/>
    </row>
    <row r="24" spans="1:7" ht="25" thickBot="1" x14ac:dyDescent="0.25">
      <c r="A24" s="198" t="s">
        <v>142</v>
      </c>
      <c r="B24" s="209"/>
      <c r="C24" s="210"/>
      <c r="D24" s="205" t="s">
        <v>66</v>
      </c>
      <c r="E24" s="195"/>
      <c r="F24" s="102" t="s">
        <v>121</v>
      </c>
      <c r="G24" s="89"/>
    </row>
    <row r="25" spans="1:7" ht="25" thickBot="1" x14ac:dyDescent="0.25">
      <c r="A25" s="198" t="s">
        <v>143</v>
      </c>
      <c r="B25" s="209"/>
      <c r="C25" s="210"/>
      <c r="D25" s="205" t="s">
        <v>66</v>
      </c>
      <c r="E25" s="195"/>
      <c r="F25" s="102" t="s">
        <v>145</v>
      </c>
      <c r="G25" s="89"/>
    </row>
    <row r="26" spans="1:7" ht="16" thickBot="1" x14ac:dyDescent="0.25">
      <c r="A26" s="198" t="s">
        <v>144</v>
      </c>
      <c r="B26" s="209"/>
      <c r="C26" s="210"/>
      <c r="D26" s="205" t="s">
        <v>92</v>
      </c>
      <c r="E26" s="195"/>
      <c r="F26" s="103" t="s">
        <v>123</v>
      </c>
      <c r="G26" s="89"/>
    </row>
    <row r="27" spans="1:7" ht="25" thickBot="1" x14ac:dyDescent="0.25">
      <c r="A27" s="196" t="s">
        <v>124</v>
      </c>
      <c r="B27" s="207"/>
      <c r="C27" s="208"/>
      <c r="D27" s="205" t="s">
        <v>66</v>
      </c>
      <c r="E27" s="195"/>
      <c r="F27" s="102" t="s">
        <v>125</v>
      </c>
      <c r="G27" s="89"/>
    </row>
    <row r="28" spans="1:7" ht="16" thickBot="1" x14ac:dyDescent="0.25">
      <c r="A28" s="196" t="s">
        <v>146</v>
      </c>
      <c r="B28" s="207"/>
      <c r="C28" s="208"/>
      <c r="D28" s="205" t="s">
        <v>66</v>
      </c>
      <c r="E28" s="195"/>
      <c r="F28" s="102" t="s">
        <v>149</v>
      </c>
      <c r="G28" s="89"/>
    </row>
    <row r="29" spans="1:7" ht="25" thickBot="1" x14ac:dyDescent="0.25">
      <c r="A29" s="188" t="s">
        <v>147</v>
      </c>
      <c r="B29" s="189"/>
      <c r="C29" s="190"/>
      <c r="D29" s="205" t="s">
        <v>66</v>
      </c>
      <c r="E29" s="195"/>
      <c r="F29" s="102" t="s">
        <v>145</v>
      </c>
      <c r="G29" s="89"/>
    </row>
    <row r="30" spans="1:7" ht="25" thickBot="1" x14ac:dyDescent="0.25">
      <c r="A30" s="188" t="s">
        <v>148</v>
      </c>
      <c r="B30" s="189"/>
      <c r="C30" s="190"/>
      <c r="D30" s="205" t="s">
        <v>66</v>
      </c>
      <c r="E30" s="206"/>
      <c r="F30" s="104" t="s">
        <v>145</v>
      </c>
      <c r="G30" s="83"/>
    </row>
    <row r="31" spans="1:7" ht="25" thickBot="1" x14ac:dyDescent="0.25">
      <c r="A31" s="188" t="s">
        <v>150</v>
      </c>
      <c r="B31" s="189"/>
      <c r="C31" s="190"/>
      <c r="D31" s="205" t="s">
        <v>27</v>
      </c>
      <c r="E31" s="206"/>
      <c r="F31" s="102" t="s">
        <v>151</v>
      </c>
      <c r="G31" s="80"/>
    </row>
    <row r="32" spans="1:7" ht="25" thickBot="1" x14ac:dyDescent="0.25">
      <c r="A32" s="188" t="s">
        <v>152</v>
      </c>
      <c r="B32" s="189"/>
      <c r="C32" s="190"/>
      <c r="D32" s="205" t="s">
        <v>92</v>
      </c>
      <c r="E32" s="195"/>
      <c r="F32" s="102" t="s">
        <v>153</v>
      </c>
      <c r="G32" s="85"/>
    </row>
    <row r="33" spans="1:7" ht="16" thickBot="1" x14ac:dyDescent="0.25">
      <c r="A33" s="65"/>
      <c r="B33" s="65"/>
      <c r="C33" s="65"/>
      <c r="D33" s="65"/>
      <c r="E33" s="65"/>
      <c r="F33" s="105"/>
      <c r="G33" s="65"/>
    </row>
    <row r="34" spans="1:7" ht="16" thickBot="1" x14ac:dyDescent="0.25">
      <c r="A34" s="91" t="s">
        <v>37</v>
      </c>
      <c r="B34" s="92"/>
      <c r="C34" s="65"/>
      <c r="D34" t="s">
        <v>160</v>
      </c>
      <c r="E34" s="65"/>
      <c r="F34" s="65"/>
      <c r="G34" s="65"/>
    </row>
    <row r="35" spans="1:7" ht="17" thickBot="1" x14ac:dyDescent="0.25">
      <c r="A35" s="74" t="s">
        <v>38</v>
      </c>
      <c r="B35" s="75"/>
      <c r="C35" s="76" t="s">
        <v>5</v>
      </c>
      <c r="D35" s="203">
        <f>F45</f>
        <v>3650000</v>
      </c>
      <c r="E35" s="203"/>
      <c r="F35" s="204"/>
      <c r="G35" s="65"/>
    </row>
    <row r="36" spans="1:7" ht="16" thickBot="1" x14ac:dyDescent="0.25">
      <c r="A36" s="106" t="s">
        <v>39</v>
      </c>
      <c r="B36" s="107"/>
      <c r="C36" s="65" t="s">
        <v>5</v>
      </c>
      <c r="D36" s="200" t="s">
        <v>71</v>
      </c>
      <c r="E36" s="201"/>
      <c r="F36" s="202"/>
      <c r="G36" s="65"/>
    </row>
    <row r="37" spans="1:7" x14ac:dyDescent="0.2">
      <c r="A37" s="74" t="s">
        <v>40</v>
      </c>
      <c r="B37" s="75"/>
      <c r="C37" s="76" t="s">
        <v>5</v>
      </c>
      <c r="D37" s="184" t="s">
        <v>41</v>
      </c>
      <c r="E37" s="185"/>
      <c r="F37" s="108" t="s">
        <v>42</v>
      </c>
      <c r="G37" s="65"/>
    </row>
    <row r="38" spans="1:7" x14ac:dyDescent="0.2">
      <c r="A38" s="81"/>
      <c r="B38" s="65"/>
      <c r="C38" s="65"/>
      <c r="D38" s="198" t="s">
        <v>140</v>
      </c>
      <c r="E38" s="199"/>
      <c r="F38" s="109">
        <v>990000</v>
      </c>
      <c r="G38" s="65"/>
    </row>
    <row r="39" spans="1:7" x14ac:dyDescent="0.2">
      <c r="A39" s="81"/>
      <c r="B39" s="65"/>
      <c r="C39" s="65"/>
      <c r="D39" s="198" t="s">
        <v>154</v>
      </c>
      <c r="E39" s="199"/>
      <c r="F39" s="109">
        <v>150000</v>
      </c>
      <c r="G39" s="65"/>
    </row>
    <row r="40" spans="1:7" x14ac:dyDescent="0.2">
      <c r="A40" s="81"/>
      <c r="B40" s="65"/>
      <c r="C40" s="65"/>
      <c r="D40" s="198" t="s">
        <v>155</v>
      </c>
      <c r="E40" s="199"/>
      <c r="F40" s="109">
        <v>300000</v>
      </c>
      <c r="G40" s="65"/>
    </row>
    <row r="41" spans="1:7" x14ac:dyDescent="0.2">
      <c r="A41" s="81"/>
      <c r="B41" s="65"/>
      <c r="C41" s="65"/>
      <c r="D41" s="198" t="s">
        <v>144</v>
      </c>
      <c r="E41" s="199"/>
      <c r="F41" s="109">
        <v>1760000</v>
      </c>
      <c r="G41" s="65"/>
    </row>
    <row r="42" spans="1:7" x14ac:dyDescent="0.2">
      <c r="A42" s="81"/>
      <c r="B42" s="65"/>
      <c r="C42" s="65"/>
      <c r="D42" s="198" t="s">
        <v>156</v>
      </c>
      <c r="E42" s="199"/>
      <c r="F42" s="109">
        <v>250000</v>
      </c>
      <c r="G42" s="65"/>
    </row>
    <row r="43" spans="1:7" x14ac:dyDescent="0.2">
      <c r="A43" s="81"/>
      <c r="B43" s="65"/>
      <c r="C43" s="65"/>
      <c r="D43" s="198" t="s">
        <v>157</v>
      </c>
      <c r="E43" s="199"/>
      <c r="F43" s="109">
        <v>50000</v>
      </c>
      <c r="G43" s="65"/>
    </row>
    <row r="44" spans="1:7" ht="16" thickBot="1" x14ac:dyDescent="0.25">
      <c r="A44" s="81"/>
      <c r="B44" s="65"/>
      <c r="C44" s="65"/>
      <c r="D44" s="196" t="s">
        <v>158</v>
      </c>
      <c r="E44" s="197"/>
      <c r="F44" s="110">
        <v>150000</v>
      </c>
      <c r="G44" s="65"/>
    </row>
    <row r="45" spans="1:7" ht="17" thickBot="1" x14ac:dyDescent="0.25">
      <c r="A45" s="111"/>
      <c r="B45" s="76"/>
      <c r="C45" s="76"/>
      <c r="D45" s="112" t="s">
        <v>46</v>
      </c>
      <c r="E45" s="112"/>
      <c r="F45" s="113">
        <f>SUM(F38:F44)</f>
        <v>3650000</v>
      </c>
      <c r="G45" s="65"/>
    </row>
    <row r="46" spans="1:7" ht="16" thickBot="1" x14ac:dyDescent="0.25">
      <c r="A46" s="74" t="s">
        <v>47</v>
      </c>
      <c r="B46" s="114"/>
      <c r="C46" s="65" t="s">
        <v>5</v>
      </c>
      <c r="D46" s="193" t="s">
        <v>73</v>
      </c>
      <c r="E46" s="194"/>
      <c r="F46" s="195"/>
      <c r="G46" s="65"/>
    </row>
    <row r="47" spans="1:7" ht="16" thickBot="1" x14ac:dyDescent="0.25">
      <c r="A47" s="81" t="s">
        <v>48</v>
      </c>
      <c r="B47" s="115"/>
      <c r="C47" s="65" t="s">
        <v>5</v>
      </c>
      <c r="D47" s="193" t="s">
        <v>105</v>
      </c>
      <c r="E47" s="194"/>
      <c r="F47" s="195"/>
      <c r="G47" s="65"/>
    </row>
    <row r="48" spans="1:7" ht="16" thickBot="1" x14ac:dyDescent="0.25">
      <c r="A48" s="81" t="s">
        <v>49</v>
      </c>
      <c r="B48" s="115"/>
      <c r="C48" s="65" t="s">
        <v>5</v>
      </c>
      <c r="D48" s="193" t="s">
        <v>50</v>
      </c>
      <c r="E48" s="194"/>
      <c r="F48" s="195"/>
      <c r="G48" s="65"/>
    </row>
    <row r="49" spans="1:7" ht="16" thickBot="1" x14ac:dyDescent="0.25">
      <c r="A49" s="81" t="s">
        <v>51</v>
      </c>
      <c r="B49" s="115"/>
      <c r="C49" s="65" t="s">
        <v>5</v>
      </c>
      <c r="D49" s="193" t="s">
        <v>55</v>
      </c>
      <c r="E49" s="194"/>
      <c r="F49" s="195"/>
      <c r="G49" s="65"/>
    </row>
    <row r="50" spans="1:7" ht="16" thickBot="1" x14ac:dyDescent="0.25">
      <c r="A50" s="81" t="s">
        <v>52</v>
      </c>
      <c r="B50" s="115"/>
      <c r="C50" s="65" t="s">
        <v>5</v>
      </c>
      <c r="D50" s="193" t="s">
        <v>74</v>
      </c>
      <c r="E50" s="194"/>
      <c r="F50" s="195"/>
      <c r="G50" s="65"/>
    </row>
    <row r="51" spans="1:7" ht="36" customHeight="1" thickBot="1" x14ac:dyDescent="0.25">
      <c r="A51" s="191" t="s">
        <v>53</v>
      </c>
      <c r="B51" s="192"/>
      <c r="C51" s="116" t="s">
        <v>5</v>
      </c>
      <c r="D51" s="188" t="s">
        <v>54</v>
      </c>
      <c r="E51" s="189"/>
      <c r="F51" s="190"/>
      <c r="G51" s="65"/>
    </row>
  </sheetData>
  <mergeCells count="47">
    <mergeCell ref="D11:F11"/>
    <mergeCell ref="D21:E21"/>
    <mergeCell ref="D20:F20"/>
    <mergeCell ref="A20:C20"/>
    <mergeCell ref="D18:G18"/>
    <mergeCell ref="D17:G17"/>
    <mergeCell ref="D12:F14"/>
    <mergeCell ref="D24:E24"/>
    <mergeCell ref="A24:C24"/>
    <mergeCell ref="D23:E23"/>
    <mergeCell ref="A23:C23"/>
    <mergeCell ref="D22:E22"/>
    <mergeCell ref="A22:C22"/>
    <mergeCell ref="D27:E27"/>
    <mergeCell ref="A27:C27"/>
    <mergeCell ref="D26:E26"/>
    <mergeCell ref="A26:C26"/>
    <mergeCell ref="D25:E25"/>
    <mergeCell ref="A25:C25"/>
    <mergeCell ref="D30:E30"/>
    <mergeCell ref="A30:C30"/>
    <mergeCell ref="D29:E29"/>
    <mergeCell ref="A29:C29"/>
    <mergeCell ref="D28:E28"/>
    <mergeCell ref="A28:C28"/>
    <mergeCell ref="D36:F36"/>
    <mergeCell ref="D35:F35"/>
    <mergeCell ref="D32:E32"/>
    <mergeCell ref="A32:C32"/>
    <mergeCell ref="D31:E31"/>
    <mergeCell ref="A31:C31"/>
    <mergeCell ref="D37:E37"/>
    <mergeCell ref="A11:B11"/>
    <mergeCell ref="D51:F51"/>
    <mergeCell ref="A51:B51"/>
    <mergeCell ref="D50:F50"/>
    <mergeCell ref="D49:F49"/>
    <mergeCell ref="D48:F48"/>
    <mergeCell ref="D47:F47"/>
    <mergeCell ref="D46:F46"/>
    <mergeCell ref="D44:E44"/>
    <mergeCell ref="D43:E43"/>
    <mergeCell ref="D42:E42"/>
    <mergeCell ref="D41:E41"/>
    <mergeCell ref="D40:E40"/>
    <mergeCell ref="D39:E39"/>
    <mergeCell ref="D38:E38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topLeftCell="A26" zoomScale="121" zoomScaleNormal="121" workbookViewId="0">
      <selection activeCell="D12" sqref="D12:F14"/>
    </sheetView>
  </sheetViews>
  <sheetFormatPr baseColWidth="10" defaultRowHeight="15" x14ac:dyDescent="0.2"/>
  <cols>
    <col min="2" max="2" width="11.5" customWidth="1"/>
    <col min="3" max="3" width="1.33203125" customWidth="1"/>
    <col min="5" max="5" width="14.83203125" customWidth="1"/>
    <col min="6" max="6" width="32.6640625" customWidth="1"/>
  </cols>
  <sheetData>
    <row r="1" spans="1:7" ht="16" thickBot="1" x14ac:dyDescent="0.25">
      <c r="A1" s="65"/>
      <c r="B1" s="65"/>
      <c r="C1" s="65"/>
      <c r="D1" s="65"/>
      <c r="E1" s="65" t="s">
        <v>0</v>
      </c>
      <c r="F1" s="66">
        <v>43451</v>
      </c>
      <c r="G1" s="65"/>
    </row>
    <row r="2" spans="1:7" ht="29" x14ac:dyDescent="0.35">
      <c r="A2" s="67" t="s">
        <v>1</v>
      </c>
      <c r="B2" s="67"/>
      <c r="C2" s="67"/>
      <c r="D2" s="67"/>
      <c r="E2" s="67"/>
      <c r="F2" s="65"/>
      <c r="G2" s="65"/>
    </row>
    <row r="3" spans="1:7" ht="16" thickBot="1" x14ac:dyDescent="0.25">
      <c r="A3" s="65"/>
      <c r="B3" s="68"/>
      <c r="C3" s="68"/>
      <c r="D3" s="65"/>
      <c r="E3" s="65"/>
      <c r="F3" s="65"/>
      <c r="G3" s="65"/>
    </row>
    <row r="4" spans="1:7" ht="16" thickBot="1" x14ac:dyDescent="0.25">
      <c r="A4" s="69" t="s">
        <v>2</v>
      </c>
      <c r="B4" s="70"/>
      <c r="C4" s="65"/>
      <c r="D4" s="65"/>
      <c r="E4" s="65"/>
      <c r="F4" s="65"/>
      <c r="G4" s="65"/>
    </row>
    <row r="5" spans="1:7" ht="16" thickBot="1" x14ac:dyDescent="0.25">
      <c r="A5" s="65" t="s">
        <v>3</v>
      </c>
      <c r="B5" s="65"/>
      <c r="C5" s="65"/>
      <c r="D5" s="124" t="s">
        <v>201</v>
      </c>
      <c r="E5" s="123" t="s">
        <v>207</v>
      </c>
      <c r="F5" s="63">
        <v>546</v>
      </c>
      <c r="G5" s="65"/>
    </row>
    <row r="6" spans="1:7" x14ac:dyDescent="0.2">
      <c r="A6" s="74" t="s">
        <v>4</v>
      </c>
      <c r="B6" s="75"/>
      <c r="C6" s="76" t="s">
        <v>5</v>
      </c>
      <c r="D6" s="77" t="s">
        <v>215</v>
      </c>
      <c r="E6" s="77"/>
      <c r="F6" s="79"/>
      <c r="G6" s="80"/>
    </row>
    <row r="7" spans="1:7" x14ac:dyDescent="0.2">
      <c r="A7" s="81" t="s">
        <v>7</v>
      </c>
      <c r="B7" s="73"/>
      <c r="C7" s="65" t="s">
        <v>5</v>
      </c>
      <c r="D7" s="78" t="s">
        <v>227</v>
      </c>
      <c r="E7" s="78"/>
      <c r="F7" s="82"/>
      <c r="G7" s="83"/>
    </row>
    <row r="8" spans="1:7" x14ac:dyDescent="0.2">
      <c r="A8" s="81" t="s">
        <v>9</v>
      </c>
      <c r="B8" s="73"/>
      <c r="C8" s="65" t="s">
        <v>5</v>
      </c>
      <c r="D8" s="78" t="s">
        <v>216</v>
      </c>
      <c r="E8" s="78"/>
      <c r="F8" s="79"/>
      <c r="G8" s="83"/>
    </row>
    <row r="9" spans="1:7" x14ac:dyDescent="0.2">
      <c r="A9" s="81" t="s">
        <v>56</v>
      </c>
      <c r="B9" s="73"/>
      <c r="C9" s="65" t="s">
        <v>5</v>
      </c>
      <c r="D9" s="78" t="s">
        <v>217</v>
      </c>
      <c r="E9" s="78"/>
      <c r="F9" s="82"/>
      <c r="G9" s="83"/>
    </row>
    <row r="10" spans="1:7" ht="16" thickBot="1" x14ac:dyDescent="0.25">
      <c r="A10" s="81" t="s">
        <v>10</v>
      </c>
      <c r="B10" s="73"/>
      <c r="C10" s="65" t="s">
        <v>5</v>
      </c>
      <c r="D10" s="78" t="s">
        <v>236</v>
      </c>
      <c r="E10" s="78"/>
      <c r="F10" s="79"/>
      <c r="G10" s="83"/>
    </row>
    <row r="11" spans="1:7" ht="16" thickBot="1" x14ac:dyDescent="0.25">
      <c r="A11" s="186" t="s">
        <v>58</v>
      </c>
      <c r="B11" s="187"/>
      <c r="C11" s="84" t="s">
        <v>5</v>
      </c>
      <c r="D11" s="188" t="s">
        <v>218</v>
      </c>
      <c r="E11" s="189"/>
      <c r="F11" s="190"/>
      <c r="G11" s="85"/>
    </row>
    <row r="12" spans="1:7" x14ac:dyDescent="0.2">
      <c r="A12" s="74" t="s">
        <v>59</v>
      </c>
      <c r="B12" s="75"/>
      <c r="C12" s="65" t="s">
        <v>5</v>
      </c>
      <c r="D12" s="222" t="s">
        <v>237</v>
      </c>
      <c r="E12" s="223"/>
      <c r="F12" s="224"/>
      <c r="G12" s="232"/>
    </row>
    <row r="13" spans="1:7" x14ac:dyDescent="0.2">
      <c r="A13" s="81"/>
      <c r="B13" s="73"/>
      <c r="C13" s="65"/>
      <c r="D13" s="225"/>
      <c r="E13" s="226"/>
      <c r="F13" s="227"/>
      <c r="G13" s="233"/>
    </row>
    <row r="14" spans="1:7" ht="16" thickBot="1" x14ac:dyDescent="0.25">
      <c r="A14" s="86"/>
      <c r="B14" s="87"/>
      <c r="C14" s="88"/>
      <c r="D14" s="228"/>
      <c r="E14" s="229"/>
      <c r="F14" s="230"/>
      <c r="G14" s="234"/>
    </row>
    <row r="15" spans="1:7" ht="16" thickBot="1" x14ac:dyDescent="0.25">
      <c r="A15" s="73"/>
      <c r="B15" s="73"/>
      <c r="C15" s="65"/>
      <c r="D15" s="90"/>
      <c r="E15" s="90"/>
      <c r="F15" s="90"/>
      <c r="G15" s="65"/>
    </row>
    <row r="16" spans="1:7" ht="16" thickBot="1" x14ac:dyDescent="0.25">
      <c r="A16" s="91" t="s">
        <v>14</v>
      </c>
      <c r="B16" s="92"/>
      <c r="C16" s="65"/>
      <c r="D16" s="90"/>
      <c r="E16" s="90"/>
      <c r="F16" s="90"/>
      <c r="G16" s="65"/>
    </row>
    <row r="17" spans="1:7" ht="30" customHeight="1" thickBot="1" x14ac:dyDescent="0.25">
      <c r="A17" s="93" t="s">
        <v>15</v>
      </c>
      <c r="B17" s="94"/>
      <c r="C17" s="95" t="s">
        <v>5</v>
      </c>
      <c r="D17" s="219" t="s">
        <v>202</v>
      </c>
      <c r="E17" s="220"/>
      <c r="F17" s="220"/>
      <c r="G17" s="221"/>
    </row>
    <row r="18" spans="1:7" ht="45" customHeight="1" thickBot="1" x14ac:dyDescent="0.25">
      <c r="A18" s="96" t="s">
        <v>16</v>
      </c>
      <c r="B18" s="97"/>
      <c r="C18" s="98" t="s">
        <v>5</v>
      </c>
      <c r="D18" s="219" t="s">
        <v>206</v>
      </c>
      <c r="E18" s="220"/>
      <c r="F18" s="220"/>
      <c r="G18" s="221"/>
    </row>
    <row r="19" spans="1:7" ht="16" thickBot="1" x14ac:dyDescent="0.25">
      <c r="A19" s="65"/>
      <c r="B19" s="65"/>
      <c r="C19" s="65"/>
      <c r="D19" s="65"/>
      <c r="E19" s="65"/>
      <c r="F19" s="65"/>
      <c r="G19" s="65"/>
    </row>
    <row r="20" spans="1:7" ht="17" thickBot="1" x14ac:dyDescent="0.25">
      <c r="A20" s="216" t="s">
        <v>17</v>
      </c>
      <c r="B20" s="217"/>
      <c r="C20" s="218"/>
      <c r="D20" s="213" t="s">
        <v>18</v>
      </c>
      <c r="E20" s="214"/>
      <c r="F20" s="215"/>
      <c r="G20" s="65"/>
    </row>
    <row r="21" spans="1:7" ht="16" thickBot="1" x14ac:dyDescent="0.25">
      <c r="A21" s="74" t="s">
        <v>19</v>
      </c>
      <c r="B21" s="75"/>
      <c r="C21" s="65"/>
      <c r="D21" s="211" t="s">
        <v>20</v>
      </c>
      <c r="E21" s="212"/>
      <c r="F21" s="99" t="s">
        <v>21</v>
      </c>
      <c r="G21" s="100" t="s">
        <v>75</v>
      </c>
    </row>
    <row r="22" spans="1:7" ht="25" thickBot="1" x14ac:dyDescent="0.25">
      <c r="A22" s="198" t="s">
        <v>203</v>
      </c>
      <c r="B22" s="209"/>
      <c r="C22" s="210"/>
      <c r="D22" s="205" t="s">
        <v>204</v>
      </c>
      <c r="E22" s="195"/>
      <c r="F22" s="101" t="s">
        <v>205</v>
      </c>
      <c r="G22" s="85"/>
    </row>
    <row r="23" spans="1:7" ht="186" customHeight="1" thickBot="1" x14ac:dyDescent="0.25">
      <c r="A23" s="198" t="s">
        <v>230</v>
      </c>
      <c r="B23" s="209"/>
      <c r="C23" s="210"/>
      <c r="D23" s="231" t="s">
        <v>231</v>
      </c>
      <c r="E23" s="190"/>
      <c r="F23" s="102" t="s">
        <v>239</v>
      </c>
      <c r="G23" s="89"/>
    </row>
    <row r="24" spans="1:7" ht="29" customHeight="1" thickBot="1" x14ac:dyDescent="0.25">
      <c r="A24" s="198" t="s">
        <v>241</v>
      </c>
      <c r="B24" s="209"/>
      <c r="C24" s="210"/>
      <c r="D24" s="231" t="s">
        <v>240</v>
      </c>
      <c r="E24" s="190"/>
      <c r="F24" s="102" t="s">
        <v>242</v>
      </c>
      <c r="G24" s="89"/>
    </row>
    <row r="25" spans="1:7" ht="25" thickBot="1" x14ac:dyDescent="0.25">
      <c r="A25" s="198" t="s">
        <v>208</v>
      </c>
      <c r="B25" s="209"/>
      <c r="C25" s="210"/>
      <c r="D25" s="205" t="s">
        <v>220</v>
      </c>
      <c r="E25" s="195"/>
      <c r="F25" s="102" t="s">
        <v>121</v>
      </c>
      <c r="G25" s="89" t="s">
        <v>233</v>
      </c>
    </row>
    <row r="26" spans="1:7" ht="25" thickBot="1" x14ac:dyDescent="0.25">
      <c r="A26" s="198" t="s">
        <v>209</v>
      </c>
      <c r="B26" s="209"/>
      <c r="C26" s="210"/>
      <c r="D26" s="205" t="s">
        <v>220</v>
      </c>
      <c r="E26" s="195"/>
      <c r="F26" s="102" t="s">
        <v>145</v>
      </c>
      <c r="G26" s="89" t="s">
        <v>234</v>
      </c>
    </row>
    <row r="27" spans="1:7" ht="16" thickBot="1" x14ac:dyDescent="0.25">
      <c r="A27" s="198" t="s">
        <v>210</v>
      </c>
      <c r="B27" s="209"/>
      <c r="C27" s="210"/>
      <c r="D27" s="205" t="s">
        <v>220</v>
      </c>
      <c r="E27" s="195"/>
      <c r="F27" s="103" t="s">
        <v>123</v>
      </c>
      <c r="G27" s="89"/>
    </row>
    <row r="28" spans="1:7" ht="16" thickBot="1" x14ac:dyDescent="0.25">
      <c r="A28" s="198" t="s">
        <v>219</v>
      </c>
      <c r="B28" s="209"/>
      <c r="C28" s="210"/>
      <c r="D28" s="205" t="s">
        <v>220</v>
      </c>
      <c r="E28" s="195"/>
      <c r="F28" s="122" t="s">
        <v>123</v>
      </c>
      <c r="G28" s="89"/>
    </row>
    <row r="29" spans="1:7" ht="25" thickBot="1" x14ac:dyDescent="0.25">
      <c r="A29" s="196" t="s">
        <v>124</v>
      </c>
      <c r="B29" s="207"/>
      <c r="C29" s="208"/>
      <c r="D29" s="205" t="s">
        <v>220</v>
      </c>
      <c r="E29" s="195"/>
      <c r="F29" s="102" t="s">
        <v>125</v>
      </c>
      <c r="G29" s="89"/>
    </row>
    <row r="30" spans="1:7" ht="61" thickBot="1" x14ac:dyDescent="0.25">
      <c r="A30" s="196" t="s">
        <v>211</v>
      </c>
      <c r="B30" s="207"/>
      <c r="C30" s="208"/>
      <c r="D30" s="205" t="s">
        <v>235</v>
      </c>
      <c r="E30" s="195"/>
      <c r="F30" s="102" t="s">
        <v>212</v>
      </c>
      <c r="G30" s="89"/>
    </row>
    <row r="31" spans="1:7" ht="16" thickBot="1" x14ac:dyDescent="0.25">
      <c r="A31" s="188" t="s">
        <v>213</v>
      </c>
      <c r="B31" s="189"/>
      <c r="C31" s="190"/>
      <c r="D31" s="205" t="s">
        <v>214</v>
      </c>
      <c r="E31" s="195"/>
      <c r="F31" s="102" t="s">
        <v>229</v>
      </c>
      <c r="G31" s="89"/>
    </row>
    <row r="32" spans="1:7" ht="25" thickBot="1" x14ac:dyDescent="0.25">
      <c r="A32" s="188" t="s">
        <v>221</v>
      </c>
      <c r="B32" s="189"/>
      <c r="C32" s="190"/>
      <c r="D32" s="205" t="s">
        <v>222</v>
      </c>
      <c r="E32" s="206"/>
      <c r="F32" s="104" t="s">
        <v>223</v>
      </c>
      <c r="G32" s="83"/>
    </row>
    <row r="33" spans="1:7" ht="16" thickBot="1" x14ac:dyDescent="0.25">
      <c r="A33" s="188" t="s">
        <v>224</v>
      </c>
      <c r="B33" s="189"/>
      <c r="C33" s="190"/>
      <c r="D33" s="205" t="s">
        <v>225</v>
      </c>
      <c r="E33" s="206"/>
      <c r="F33" s="102" t="s">
        <v>226</v>
      </c>
      <c r="G33" s="80"/>
    </row>
    <row r="34" spans="1:7" ht="25" thickBot="1" x14ac:dyDescent="0.25">
      <c r="A34" s="188" t="s">
        <v>232</v>
      </c>
      <c r="B34" s="189"/>
      <c r="C34" s="189"/>
      <c r="D34" s="117" t="s">
        <v>220</v>
      </c>
      <c r="E34" s="118"/>
      <c r="F34" s="102" t="s">
        <v>228</v>
      </c>
      <c r="G34" s="80"/>
    </row>
    <row r="35" spans="1:7" ht="26" customHeight="1" thickBot="1" x14ac:dyDescent="0.25">
      <c r="A35" s="188" t="s">
        <v>238</v>
      </c>
      <c r="B35" s="189"/>
      <c r="C35" s="190"/>
      <c r="D35" s="205"/>
      <c r="E35" s="195"/>
      <c r="F35" s="102"/>
      <c r="G35" s="85"/>
    </row>
    <row r="36" spans="1:7" ht="26" customHeight="1" thickBot="1" x14ac:dyDescent="0.25">
      <c r="A36" s="65"/>
      <c r="B36" s="65"/>
      <c r="C36" s="65"/>
      <c r="D36" s="65"/>
      <c r="E36" s="65"/>
      <c r="F36" s="105"/>
      <c r="G36" s="65"/>
    </row>
    <row r="37" spans="1:7" ht="16" thickBot="1" x14ac:dyDescent="0.25">
      <c r="A37" s="91" t="s">
        <v>37</v>
      </c>
      <c r="B37" s="92"/>
      <c r="C37" s="65"/>
      <c r="D37" t="s">
        <v>160</v>
      </c>
      <c r="E37" s="65"/>
      <c r="F37" s="65"/>
      <c r="G37" s="65"/>
    </row>
    <row r="38" spans="1:7" ht="17" thickBot="1" x14ac:dyDescent="0.25">
      <c r="A38" s="74" t="s">
        <v>38</v>
      </c>
      <c r="B38" s="75"/>
      <c r="C38" s="76" t="s">
        <v>5</v>
      </c>
      <c r="D38" s="203">
        <f>F48</f>
        <v>0</v>
      </c>
      <c r="E38" s="203"/>
      <c r="F38" s="204"/>
      <c r="G38" s="65"/>
    </row>
    <row r="39" spans="1:7" ht="16" thickBot="1" x14ac:dyDescent="0.25">
      <c r="A39" s="106" t="s">
        <v>39</v>
      </c>
      <c r="B39" s="107"/>
      <c r="C39" s="65" t="s">
        <v>5</v>
      </c>
      <c r="D39" s="200" t="s">
        <v>220</v>
      </c>
      <c r="E39" s="201"/>
      <c r="F39" s="202"/>
      <c r="G39" s="65"/>
    </row>
    <row r="40" spans="1:7" x14ac:dyDescent="0.2">
      <c r="A40" s="74" t="s">
        <v>40</v>
      </c>
      <c r="B40" s="75"/>
      <c r="C40" s="76" t="s">
        <v>5</v>
      </c>
      <c r="D40" s="184" t="s">
        <v>41</v>
      </c>
      <c r="E40" s="185"/>
      <c r="F40" s="108" t="s">
        <v>42</v>
      </c>
      <c r="G40" s="65"/>
    </row>
    <row r="41" spans="1:7" x14ac:dyDescent="0.2">
      <c r="A41" s="81"/>
      <c r="B41" s="65"/>
      <c r="C41" s="65"/>
      <c r="D41" s="198"/>
      <c r="E41" s="199"/>
      <c r="F41" s="109"/>
      <c r="G41" s="65"/>
    </row>
    <row r="42" spans="1:7" x14ac:dyDescent="0.2">
      <c r="A42" s="81"/>
      <c r="B42" s="65"/>
      <c r="C42" s="65"/>
      <c r="D42" s="198"/>
      <c r="E42" s="199"/>
      <c r="F42" s="109"/>
      <c r="G42" s="65"/>
    </row>
    <row r="43" spans="1:7" x14ac:dyDescent="0.2">
      <c r="A43" s="81"/>
      <c r="B43" s="65"/>
      <c r="C43" s="65"/>
      <c r="D43" s="198"/>
      <c r="E43" s="199"/>
      <c r="F43" s="109"/>
      <c r="G43" s="65"/>
    </row>
    <row r="44" spans="1:7" x14ac:dyDescent="0.2">
      <c r="A44" s="81"/>
      <c r="B44" s="65"/>
      <c r="C44" s="65"/>
      <c r="D44" s="198"/>
      <c r="E44" s="199"/>
      <c r="F44" s="109"/>
      <c r="G44" s="65"/>
    </row>
    <row r="45" spans="1:7" x14ac:dyDescent="0.2">
      <c r="A45" s="81"/>
      <c r="B45" s="65"/>
      <c r="C45" s="65"/>
      <c r="D45" s="198"/>
      <c r="E45" s="199"/>
      <c r="F45" s="109"/>
      <c r="G45" s="65"/>
    </row>
    <row r="46" spans="1:7" x14ac:dyDescent="0.2">
      <c r="A46" s="81"/>
      <c r="B46" s="65"/>
      <c r="C46" s="65"/>
      <c r="D46" s="198"/>
      <c r="E46" s="199"/>
      <c r="F46" s="109"/>
      <c r="G46" s="65"/>
    </row>
    <row r="47" spans="1:7" ht="16" thickBot="1" x14ac:dyDescent="0.25">
      <c r="A47" s="81"/>
      <c r="B47" s="65"/>
      <c r="C47" s="65"/>
      <c r="D47" s="196"/>
      <c r="E47" s="197"/>
      <c r="F47" s="110"/>
      <c r="G47" s="65"/>
    </row>
    <row r="48" spans="1:7" ht="17" thickBot="1" x14ac:dyDescent="0.25">
      <c r="A48" s="111"/>
      <c r="B48" s="76"/>
      <c r="C48" s="76"/>
      <c r="D48" s="112" t="s">
        <v>46</v>
      </c>
      <c r="E48" s="112"/>
      <c r="F48" s="113">
        <f>SUM(F41:F47)</f>
        <v>0</v>
      </c>
      <c r="G48" s="65"/>
    </row>
    <row r="49" spans="1:7" ht="16" thickBot="1" x14ac:dyDescent="0.25">
      <c r="A49" s="74" t="s">
        <v>47</v>
      </c>
      <c r="B49" s="114"/>
      <c r="C49" s="65" t="s">
        <v>5</v>
      </c>
      <c r="D49" s="193" t="s">
        <v>73</v>
      </c>
      <c r="E49" s="194"/>
      <c r="F49" s="195"/>
      <c r="G49" s="65"/>
    </row>
    <row r="50" spans="1:7" ht="16" thickBot="1" x14ac:dyDescent="0.25">
      <c r="A50" s="81" t="s">
        <v>48</v>
      </c>
      <c r="B50" s="115"/>
      <c r="C50" s="65" t="s">
        <v>5</v>
      </c>
      <c r="D50" s="193" t="s">
        <v>105</v>
      </c>
      <c r="E50" s="194"/>
      <c r="F50" s="195"/>
      <c r="G50" s="65"/>
    </row>
    <row r="51" spans="1:7" ht="16" thickBot="1" x14ac:dyDescent="0.25">
      <c r="A51" s="81" t="s">
        <v>49</v>
      </c>
      <c r="B51" s="115"/>
      <c r="C51" s="65" t="s">
        <v>5</v>
      </c>
      <c r="D51" s="193" t="s">
        <v>50</v>
      </c>
      <c r="E51" s="194"/>
      <c r="F51" s="195"/>
      <c r="G51" s="65"/>
    </row>
    <row r="52" spans="1:7" ht="16" thickBot="1" x14ac:dyDescent="0.25">
      <c r="A52" s="81" t="s">
        <v>51</v>
      </c>
      <c r="B52" s="115"/>
      <c r="C52" s="65" t="s">
        <v>5</v>
      </c>
      <c r="D52" s="193" t="s">
        <v>55</v>
      </c>
      <c r="E52" s="194"/>
      <c r="F52" s="195"/>
      <c r="G52" s="65"/>
    </row>
    <row r="53" spans="1:7" ht="16" thickBot="1" x14ac:dyDescent="0.25">
      <c r="A53" s="81" t="s">
        <v>52</v>
      </c>
      <c r="B53" s="115"/>
      <c r="C53" s="65" t="s">
        <v>5</v>
      </c>
      <c r="D53" s="193" t="s">
        <v>74</v>
      </c>
      <c r="E53" s="194"/>
      <c r="F53" s="195"/>
      <c r="G53" s="65"/>
    </row>
    <row r="54" spans="1:7" ht="36" customHeight="1" thickBot="1" x14ac:dyDescent="0.25">
      <c r="A54" s="191" t="s">
        <v>53</v>
      </c>
      <c r="B54" s="192"/>
      <c r="C54" s="116" t="s">
        <v>5</v>
      </c>
      <c r="D54" s="188" t="s">
        <v>54</v>
      </c>
      <c r="E54" s="189"/>
      <c r="F54" s="190"/>
      <c r="G54" s="65"/>
    </row>
  </sheetData>
  <mergeCells count="53">
    <mergeCell ref="A25:C25"/>
    <mergeCell ref="D25:E25"/>
    <mergeCell ref="A24:C24"/>
    <mergeCell ref="D24:E24"/>
    <mergeCell ref="A11:B11"/>
    <mergeCell ref="D11:F11"/>
    <mergeCell ref="D12:F14"/>
    <mergeCell ref="D17:G17"/>
    <mergeCell ref="D18:G18"/>
    <mergeCell ref="A20:C20"/>
    <mergeCell ref="D20:F20"/>
    <mergeCell ref="G12:G14"/>
    <mergeCell ref="D21:E21"/>
    <mergeCell ref="A22:C22"/>
    <mergeCell ref="D22:E22"/>
    <mergeCell ref="A23:C23"/>
    <mergeCell ref="D23:E23"/>
    <mergeCell ref="A26:C26"/>
    <mergeCell ref="D26:E26"/>
    <mergeCell ref="A27:C27"/>
    <mergeCell ref="D27:E27"/>
    <mergeCell ref="A29:C29"/>
    <mergeCell ref="D29:E29"/>
    <mergeCell ref="A30:C30"/>
    <mergeCell ref="D30:E30"/>
    <mergeCell ref="A31:C31"/>
    <mergeCell ref="D31:E31"/>
    <mergeCell ref="A32:C32"/>
    <mergeCell ref="D32:E32"/>
    <mergeCell ref="D44:E44"/>
    <mergeCell ref="D45:E45"/>
    <mergeCell ref="A33:C33"/>
    <mergeCell ref="D33:E33"/>
    <mergeCell ref="A35:C35"/>
    <mergeCell ref="D35:E35"/>
    <mergeCell ref="D38:F38"/>
    <mergeCell ref="D39:F39"/>
    <mergeCell ref="D53:F53"/>
    <mergeCell ref="A54:B54"/>
    <mergeCell ref="D54:F54"/>
    <mergeCell ref="A28:C28"/>
    <mergeCell ref="D28:E28"/>
    <mergeCell ref="A34:C34"/>
    <mergeCell ref="D46:E46"/>
    <mergeCell ref="D47:E47"/>
    <mergeCell ref="D49:F49"/>
    <mergeCell ref="D50:F50"/>
    <mergeCell ref="D51:F51"/>
    <mergeCell ref="D52:F52"/>
    <mergeCell ref="D40:E40"/>
    <mergeCell ref="D41:E41"/>
    <mergeCell ref="D42:E42"/>
    <mergeCell ref="D43:E43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Calendario Actividades Anuales</vt:lpstr>
      <vt:lpstr>Protocolo Jornadas</vt:lpstr>
      <vt:lpstr>Protocolo Corrida Familiar</vt:lpstr>
      <vt:lpstr>Protocolo FIESTA ANIVERSARIO</vt:lpstr>
      <vt:lpstr>Protocolo Fiestas Patrias</vt:lpstr>
      <vt:lpstr>Protocolo Fiesta Navidad</vt:lpstr>
    </vt:vector>
  </TitlesOfParts>
  <Company>BancoEstado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 Medina Juan Eduardo</dc:creator>
  <cp:lastModifiedBy>Usuario de Microsoft Office</cp:lastModifiedBy>
  <dcterms:created xsi:type="dcterms:W3CDTF">2018-11-13T20:25:34Z</dcterms:created>
  <dcterms:modified xsi:type="dcterms:W3CDTF">2019-12-06T17:49:29Z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120481610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lsanti90@bec24h.bancoestado.cl</vt:lpwstr>
  </property>
  <property fmtid="{D5CDD505-2E9C-101B-9397-08002B2CF9AE}" pid="6" name="_AuthorEmailDisplayName">
    <vt:lpwstr>Santibañez Rodriguez Luis Roberto</vt:lpwstr>
  </property>
  <property fmtid="{D5CDD505-2E9C-101B-9397-08002B2CF9AE}" pid="7" name="_PreviousAdHocReviewCycleID">
    <vt:i4>-1100050276</vt:i4>
  </property>
</Properties>
</file>